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11" sheetId="36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_xlnm.Print_Area" localSheetId="0">'C11'!$B$7:$P$24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36" l="1"/>
  <c r="O25" i="36"/>
  <c r="N25" i="36"/>
  <c r="M25" i="36"/>
  <c r="L25" i="36"/>
  <c r="K25" i="36"/>
</calcChain>
</file>

<file path=xl/sharedStrings.xml><?xml version="1.0" encoding="utf-8"?>
<sst xmlns="http://schemas.openxmlformats.org/spreadsheetml/2006/main" count="31" uniqueCount="31">
  <si>
    <t>Intereses</t>
  </si>
  <si>
    <t>Bienes y servicios</t>
  </si>
  <si>
    <t>Otros gastos</t>
  </si>
  <si>
    <t>Gobierno Central</t>
  </si>
  <si>
    <t>Gobiernos Regionales</t>
  </si>
  <si>
    <t>Gobiernos Locales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</si>
  <si>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</si>
  <si>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</si>
  <si>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</si>
  <si>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</si>
  <si>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</si>
  <si>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</si>
  <si>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</si>
  <si>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</si>
  <si>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</si>
  <si>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Remuneraciones</t>
  </si>
  <si>
    <t>Adquisición de activos no financieros</t>
  </si>
  <si>
    <t>Total COFOG 701</t>
  </si>
  <si>
    <t>Fuente: SICON</t>
  </si>
  <si>
    <t>CFG 701</t>
  </si>
  <si>
    <t xml:space="preserve">Grupos Funcionales </t>
  </si>
  <si>
    <t>Servicios generales</t>
  </si>
  <si>
    <t>Órganos ejecutivos y legislativos, asuntos financieros y fiscales, asuntos exteriores</t>
  </si>
  <si>
    <t>Transacciones de deuda pública</t>
  </si>
  <si>
    <t>Otros</t>
  </si>
  <si>
    <t>Tipo de Erogaciones</t>
  </si>
  <si>
    <t>Niveles de Gobierno</t>
  </si>
  <si>
    <t>CUADRO 11</t>
  </si>
  <si>
    <t>(En millones de soles)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</si>
  <si>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</si>
  <si>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EVOLUCIÓN DE LAS EROGACIONES EN LA FUNCIÓN SERVICIOS PÚBLICOS GENERALES (CFG 701)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</si>
</sst>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7" formatCode="0.0"/>
    <numFmt numFmtId="169" formatCode="0.0%"/>
    <numFmt numFmtId="171" formatCode="#,##0.0"/>
    <numFmt numFmtId="172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u/>
      <sz val="9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3" fontId="3" fillId="3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0" fontId="6" fillId="0" borderId="0" xfId="0" applyFont="1"/>
    <xf numFmtId="3" fontId="6" fillId="0" borderId="0" xfId="0" applyNumberFormat="1" applyFont="1"/>
    <xf numFmtId="2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169" fontId="6" fillId="0" borderId="0" xfId="1" applyNumberFormat="1" applyFont="1" applyBorder="1"/>
    <xf numFmtId="9" fontId="6" fillId="0" borderId="0" xfId="1" applyFont="1" applyBorder="1"/>
    <xf numFmtId="169" fontId="6" fillId="0" borderId="0" xfId="0" applyNumberFormat="1" applyFont="1"/>
    <xf numFmtId="1" fontId="6" fillId="0" borderId="0" xfId="0" applyNumberFormat="1" applyFont="1"/>
    <xf numFmtId="0" fontId="6" fillId="3" borderId="0" xfId="0" applyFont="1" applyFill="1"/>
    <xf numFmtId="1" fontId="6" fillId="3" borderId="0" xfId="0" applyNumberFormat="1" applyFont="1" applyFill="1"/>
    <xf numFmtId="0" fontId="9" fillId="0" borderId="0" xfId="0" applyFont="1" applyAlignment="1">
      <alignment horizontal="right"/>
    </xf>
    <xf numFmtId="2" fontId="6" fillId="0" borderId="0" xfId="0" applyNumberFormat="1" applyFont="1"/>
    <xf numFmtId="171" fontId="6" fillId="0" borderId="0" xfId="0" applyNumberFormat="1" applyFont="1"/>
    <xf numFmtId="0" fontId="10" fillId="0" borderId="0" xfId="0" applyFont="1"/>
    <xf numFmtId="0" fontId="11" fillId="0" borderId="0" xfId="0" applyFont="1"/>
    <xf numFmtId="167" fontId="6" fillId="0" borderId="0" xfId="0" applyNumberFormat="1" applyFont="1"/>
    <xf numFmtId="0" fontId="3" fillId="3" borderId="2" xfId="0" applyFont="1" applyFill="1" applyBorder="1" applyAlignment="1">
      <alignment horizontal="left" vertical="center" wrapText="1" indent="1"/>
    </xf>
    <xf numFmtId="0" fontId="7" fillId="0" borderId="0" xfId="0" applyFont="1"/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172" fontId="6" fillId="0" borderId="0" xfId="0" applyNumberFormat="1" applyFont="1"/>
    <xf numFmtId="3" fontId="5" fillId="2" borderId="3" xfId="0" applyNumberFormat="1" applyFont="1" applyFill="1" applyBorder="1" applyAlignment="1">
      <alignment horizontal="center" vertical="center"/>
    </xf>
    <xf numFmtId="0" fontId="6" fillId="0" borderId="5" xfId="0" applyFont="1" applyBorder="1"/>
    <xf numFmtId="0" fontId="12" fillId="3" borderId="0" xfId="3" applyFont="1" applyFill="1" applyAlignment="1">
      <alignment horizontal="left" vertical="center"/>
    </xf>
    <xf numFmtId="0" fontId="12" fillId="3" borderId="1" xfId="3" applyFont="1" applyFill="1" applyBorder="1" applyAlignment="1">
      <alignment horizontal="left" vertical="center"/>
    </xf>
  </cellXfs>
  <cellStyles count="5">
    <cellStyle name="Millares 2" xfId="4"/>
    <cellStyle name="Normal" xfId="0" builtinId="0"/>
    <cellStyle name="Normal 2" xfId="2"/>
    <cellStyle name="Normal_Hoja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332407</xdr:colOff>
      <xdr:row>4</xdr:row>
      <xdr:rowOff>149860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2B549DFA-9C0C-488B-8F28-7B29E932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33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31"/>
  <sheetViews>
    <sheetView showGridLines="0" tabSelected="1" topLeftCell="A4" zoomScale="90" zoomScaleNormal="90" workbookViewId="0">
      <selection activeCell="F27" sqref="F27"/>
    </sheetView>
  </sheetViews>
  <sheetFormatPr baseColWidth="10" defaultColWidth="11.453125" defaultRowHeight="11.5" x14ac:dyDescent="0.25"/>
  <cols>
    <col min="1" max="1" width="2.453125" style="6" customWidth="1"/>
    <col min="2" max="2" width="39.1796875" style="6" customWidth="1"/>
    <col min="3" max="16" width="7.6328125" style="6" customWidth="1"/>
    <col min="17" max="17" width="13.36328125" style="6" bestFit="1" customWidth="1"/>
    <col min="18" max="18" width="11.453125" style="6"/>
    <col min="19" max="19" width="13.54296875" style="6" customWidth="1"/>
    <col min="20" max="16384" width="11.453125" style="6"/>
  </cols>
  <sheetData>
    <row r="6" spans="2:22" ht="14" x14ac:dyDescent="0.3">
      <c r="B6" s="1" t="s">
        <v>27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2:22" ht="15" x14ac:dyDescent="0.3">
      <c r="B7" s="2" t="s">
        <v>30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2:22" ht="14.5" thickBot="1" x14ac:dyDescent="0.35">
      <c r="B8" s="2" t="s">
        <v>28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7"/>
      <c r="R8" s="7"/>
    </row>
    <row r="9" spans="2:22" ht="19.25" customHeight="1" thickBot="1" x14ac:dyDescent="0.3">
      <c r="B9" s="4" t="s">
        <v>19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4" t="s">
        <v>14</v>
      </c>
      <c r="L9" s="4">
        <v>2018</v>
      </c>
      <c r="M9" s="4">
        <v>2019</v>
      </c>
      <c r="N9" s="4">
        <v>2020</v>
      </c>
      <c r="O9" s="4">
        <v>2021</v>
      </c>
      <c r="P9" s="4">
        <v>2022</v>
      </c>
    </row>
    <row r="10" spans="2:22" ht="16.5" customHeight="1" x14ac:dyDescent="0.25">
      <c r="B10" s="30" t="s">
        <v>20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2:22" ht="16.5" customHeight="1" x14ac:dyDescent="0.25">
      <c r="B11" s="5" t="s">
        <v>21</v>
      </c>
      <c r="C11" s="3">
        <v>6249.0933422500093</v>
      </c>
      <c r="D11" s="3">
        <v>6795.8253166000004</v>
      </c>
      <c r="E11" s="3">
        <v>7449.12279201</v>
      </c>
      <c r="F11" s="3">
        <v>9585.8811129400092</v>
      </c>
      <c r="G11" s="3">
        <v>10112.05515498</v>
      </c>
      <c r="H11" s="3">
        <v>10862.12045038</v>
      </c>
      <c r="I11" s="3">
        <v>10572.743902239999</v>
      </c>
      <c r="J11" s="3">
        <v>11363.673281879999</v>
      </c>
      <c r="K11" s="3">
        <v>11013.225925461613</v>
      </c>
      <c r="L11" s="3">
        <v>12311.36125727384</v>
      </c>
      <c r="M11" s="3">
        <v>11998.56755749995</v>
      </c>
      <c r="N11" s="3">
        <v>12552.881317719972</v>
      </c>
      <c r="O11" s="3">
        <v>14556.359524679885</v>
      </c>
      <c r="P11" s="3">
        <v>17137.296433270109</v>
      </c>
      <c r="S11" s="8"/>
      <c r="T11" s="9"/>
      <c r="U11" s="10"/>
      <c r="V11" s="11"/>
    </row>
    <row r="12" spans="2:22" ht="28.25" customHeight="1" x14ac:dyDescent="0.25">
      <c r="B12" s="5" t="s">
        <v>22</v>
      </c>
      <c r="C12" s="3">
        <v>1674.710689029999</v>
      </c>
      <c r="D12" s="3">
        <v>1881.6968126900008</v>
      </c>
      <c r="E12" s="3">
        <v>1976.9186067900009</v>
      </c>
      <c r="F12" s="3">
        <v>1998.1526303699989</v>
      </c>
      <c r="G12" s="3">
        <v>2323.9444029800002</v>
      </c>
      <c r="H12" s="3">
        <v>2493.1420310999983</v>
      </c>
      <c r="I12" s="3">
        <v>2635.0531420799998</v>
      </c>
      <c r="J12" s="3">
        <v>2932.1825006299991</v>
      </c>
      <c r="K12" s="3">
        <v>2756.8297970500007</v>
      </c>
      <c r="L12" s="3">
        <v>2892.2091546199949</v>
      </c>
      <c r="M12" s="3">
        <v>2514.441568480001</v>
      </c>
      <c r="N12" s="3">
        <v>2395.6908630899943</v>
      </c>
      <c r="O12" s="3">
        <v>2744.4916362600061</v>
      </c>
      <c r="P12" s="3">
        <v>2853.2829589499993</v>
      </c>
      <c r="S12" s="8"/>
      <c r="T12" s="9"/>
      <c r="U12" s="10"/>
      <c r="V12" s="11"/>
    </row>
    <row r="13" spans="2:22" ht="16.5" customHeight="1" x14ac:dyDescent="0.25">
      <c r="B13" s="5" t="s">
        <v>23</v>
      </c>
      <c r="C13" s="3">
        <v>5016.910016830002</v>
      </c>
      <c r="D13" s="3">
        <v>5091.8774542499996</v>
      </c>
      <c r="E13" s="3">
        <v>5232.9999383100003</v>
      </c>
      <c r="F13" s="3">
        <v>5315.3121804399998</v>
      </c>
      <c r="G13" s="3">
        <v>5307.1244193991715</v>
      </c>
      <c r="H13" s="3">
        <v>5927.6761144299999</v>
      </c>
      <c r="I13" s="3">
        <v>6044.1634580199998</v>
      </c>
      <c r="J13" s="3">
        <v>7023.2211114499978</v>
      </c>
      <c r="K13" s="3">
        <v>8014.8151089199991</v>
      </c>
      <c r="L13" s="3">
        <v>9473.6216156799983</v>
      </c>
      <c r="M13" s="3">
        <v>10039.621615679998</v>
      </c>
      <c r="N13" s="3">
        <v>10708.074082329998</v>
      </c>
      <c r="O13" s="3">
        <v>12176.047394990001</v>
      </c>
      <c r="P13" s="3">
        <v>13618.12403511</v>
      </c>
      <c r="S13" s="8"/>
      <c r="T13" s="9"/>
      <c r="U13" s="10"/>
      <c r="V13" s="11"/>
    </row>
    <row r="14" spans="2:22" ht="16.5" customHeight="1" x14ac:dyDescent="0.25">
      <c r="B14" s="5" t="s">
        <v>24</v>
      </c>
      <c r="C14" s="3">
        <v>29.865337080000003</v>
      </c>
      <c r="D14" s="3">
        <v>32.944790060000003</v>
      </c>
      <c r="E14" s="3">
        <v>24.389781030000002</v>
      </c>
      <c r="F14" s="3">
        <v>40.263055180000002</v>
      </c>
      <c r="G14" s="3">
        <v>96.276502449999995</v>
      </c>
      <c r="H14" s="3">
        <v>128.73896105000003</v>
      </c>
      <c r="I14" s="3">
        <v>222.53159314999994</v>
      </c>
      <c r="J14" s="3">
        <v>183.01971619000003</v>
      </c>
      <c r="K14" s="3">
        <v>189.69968417999996</v>
      </c>
      <c r="L14" s="3">
        <v>202.54407221000005</v>
      </c>
      <c r="M14" s="3">
        <v>242.20599064999996</v>
      </c>
      <c r="N14" s="3">
        <v>280.25683272999976</v>
      </c>
      <c r="O14" s="3">
        <v>308.84343362000004</v>
      </c>
      <c r="P14" s="3">
        <v>378.51749827999947</v>
      </c>
      <c r="S14" s="8"/>
      <c r="T14" s="9"/>
      <c r="U14" s="10"/>
      <c r="V14" s="11"/>
    </row>
    <row r="15" spans="2:22" ht="16.5" customHeight="1" x14ac:dyDescent="0.25">
      <c r="B15" s="31" t="s">
        <v>25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U15" s="12"/>
      <c r="V15" s="11"/>
    </row>
    <row r="16" spans="2:22" ht="16.5" customHeight="1" x14ac:dyDescent="0.25">
      <c r="B16" s="5" t="s">
        <v>15</v>
      </c>
      <c r="C16" s="3">
        <v>3502.1328352400014</v>
      </c>
      <c r="D16" s="3">
        <v>3785.1438872220911</v>
      </c>
      <c r="E16" s="3">
        <v>4044.9408006035856</v>
      </c>
      <c r="F16" s="3">
        <v>4643.4724433599995</v>
      </c>
      <c r="G16" s="3">
        <v>5192.0364658413864</v>
      </c>
      <c r="H16" s="3">
        <v>5628.3237537899995</v>
      </c>
      <c r="I16" s="3">
        <v>5768.5477503100028</v>
      </c>
      <c r="J16" s="3">
        <v>6274.526202976801</v>
      </c>
      <c r="K16" s="3">
        <v>6339.59872071881</v>
      </c>
      <c r="L16" s="3">
        <v>6390.9435537400004</v>
      </c>
      <c r="M16" s="3">
        <v>6546.5134591800143</v>
      </c>
      <c r="N16" s="3">
        <v>7081.0586140700143</v>
      </c>
      <c r="O16" s="3">
        <v>7218.6225681799806</v>
      </c>
      <c r="P16" s="3">
        <v>8070.8329523699931</v>
      </c>
      <c r="S16" s="13"/>
      <c r="T16" s="13"/>
      <c r="U16" s="10"/>
      <c r="V16" s="11"/>
    </row>
    <row r="17" spans="2:22" ht="16.5" customHeight="1" x14ac:dyDescent="0.25">
      <c r="B17" s="5" t="s">
        <v>1</v>
      </c>
      <c r="C17" s="3">
        <v>2570.55380315</v>
      </c>
      <c r="D17" s="3">
        <v>2907.6535938156298</v>
      </c>
      <c r="E17" s="3">
        <v>3688.3390965533599</v>
      </c>
      <c r="F17" s="3">
        <v>4387.1862488106799</v>
      </c>
      <c r="G17" s="3">
        <v>4732.1221258502501</v>
      </c>
      <c r="H17" s="3">
        <v>5702.9352300500004</v>
      </c>
      <c r="I17" s="3">
        <v>5165.7012231099998</v>
      </c>
      <c r="J17" s="3">
        <v>5790.5254878960995</v>
      </c>
      <c r="K17" s="3">
        <v>5468.9340159333069</v>
      </c>
      <c r="L17" s="3">
        <v>6514.5380022000209</v>
      </c>
      <c r="M17" s="3">
        <v>5782.1765726800131</v>
      </c>
      <c r="N17" s="3">
        <v>5640.8413281999965</v>
      </c>
      <c r="O17" s="3">
        <v>6968.9767622700847</v>
      </c>
      <c r="P17" s="3">
        <v>8229.4157234100276</v>
      </c>
      <c r="S17" s="13"/>
      <c r="T17" s="13"/>
      <c r="U17" s="10"/>
      <c r="V17" s="11"/>
    </row>
    <row r="18" spans="2:22" ht="16.5" customHeight="1" x14ac:dyDescent="0.25">
      <c r="B18" s="5" t="s">
        <v>0</v>
      </c>
      <c r="C18" s="3">
        <v>4980.4341206400004</v>
      </c>
      <c r="D18" s="3">
        <v>5040.3900823599997</v>
      </c>
      <c r="E18" s="3">
        <v>5093.7140128400006</v>
      </c>
      <c r="F18" s="3">
        <v>5147.5041987200002</v>
      </c>
      <c r="G18" s="3">
        <v>5166.206236149802</v>
      </c>
      <c r="H18" s="3">
        <v>5437.3458341099986</v>
      </c>
      <c r="I18" s="3">
        <v>5930.0628800599998</v>
      </c>
      <c r="J18" s="3">
        <v>6901.4879619899975</v>
      </c>
      <c r="K18" s="3">
        <v>7875.4894081025732</v>
      </c>
      <c r="L18" s="3">
        <v>9274.4151286300021</v>
      </c>
      <c r="M18" s="3">
        <v>9952.5910398700016</v>
      </c>
      <c r="N18" s="3">
        <v>10626.540404370002</v>
      </c>
      <c r="O18" s="3">
        <v>12060.43725886</v>
      </c>
      <c r="P18" s="3">
        <v>13546.944907900001</v>
      </c>
      <c r="S18" s="13"/>
      <c r="T18" s="13"/>
      <c r="U18" s="10"/>
      <c r="V18" s="11"/>
    </row>
    <row r="19" spans="2:22" s="14" customFormat="1" ht="16.5" customHeight="1" x14ac:dyDescent="0.25">
      <c r="B19" s="5" t="s">
        <v>2</v>
      </c>
      <c r="C19" s="3">
        <v>585.40436793000003</v>
      </c>
      <c r="D19" s="3">
        <v>607.54670517465843</v>
      </c>
      <c r="E19" s="3">
        <v>517.69036200215999</v>
      </c>
      <c r="F19" s="3">
        <v>697.75318110417243</v>
      </c>
      <c r="G19" s="3">
        <v>639.88563119679588</v>
      </c>
      <c r="H19" s="3">
        <v>760.01719587000014</v>
      </c>
      <c r="I19" s="3">
        <v>822.11703322000005</v>
      </c>
      <c r="J19" s="3">
        <v>747.13946686429688</v>
      </c>
      <c r="K19" s="3">
        <v>831.16781639355372</v>
      </c>
      <c r="L19" s="3">
        <v>1124.9628572100005</v>
      </c>
      <c r="M19" s="3">
        <v>950.75115201999995</v>
      </c>
      <c r="N19" s="3">
        <v>884.67134505000024</v>
      </c>
      <c r="O19" s="3">
        <v>1141.01053845</v>
      </c>
      <c r="P19" s="3">
        <v>1057.6926271099994</v>
      </c>
      <c r="S19" s="15"/>
      <c r="T19" s="15"/>
      <c r="U19" s="10"/>
      <c r="V19" s="11"/>
    </row>
    <row r="20" spans="2:22" ht="16.5" customHeight="1" x14ac:dyDescent="0.25">
      <c r="B20" s="22" t="s">
        <v>16</v>
      </c>
      <c r="C20" s="26">
        <v>1332.1503829299972</v>
      </c>
      <c r="D20" s="26">
        <v>1460.8960014776283</v>
      </c>
      <c r="E20" s="26">
        <v>1339.2033543108837</v>
      </c>
      <c r="F20" s="26">
        <v>2062.6979069351491</v>
      </c>
      <c r="G20" s="26">
        <v>2110.1500207709369</v>
      </c>
      <c r="H20" s="26">
        <v>1883.0555431399994</v>
      </c>
      <c r="I20" s="26">
        <v>1788.5050180400024</v>
      </c>
      <c r="J20" s="26">
        <v>1788.4174904228039</v>
      </c>
      <c r="K20" s="26">
        <v>1459.5234153316283</v>
      </c>
      <c r="L20" s="26">
        <v>1575.4006799699989</v>
      </c>
      <c r="M20" s="26">
        <v>1563.0216939299996</v>
      </c>
      <c r="N20" s="26">
        <v>1703.7914041800038</v>
      </c>
      <c r="O20" s="26">
        <v>2396.6948617899916</v>
      </c>
      <c r="P20" s="3">
        <v>3082.334714819996</v>
      </c>
      <c r="S20" s="13"/>
      <c r="T20" s="13"/>
      <c r="U20" s="10"/>
      <c r="V20" s="11"/>
    </row>
    <row r="21" spans="2:22" ht="16.5" customHeight="1" x14ac:dyDescent="0.25">
      <c r="B21" s="31" t="s">
        <v>26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U21" s="12"/>
      <c r="V21" s="11"/>
    </row>
    <row r="22" spans="2:22" ht="16.5" customHeight="1" x14ac:dyDescent="0.25">
      <c r="B22" s="5" t="s">
        <v>3</v>
      </c>
      <c r="C22" s="3">
        <v>8325.6681815299926</v>
      </c>
      <c r="D22" s="3">
        <v>8741.6039824799991</v>
      </c>
      <c r="E22" s="3">
        <v>9087.1865259799943</v>
      </c>
      <c r="F22" s="3">
        <v>9596.5222930399996</v>
      </c>
      <c r="G22" s="3">
        <v>10197.138920169993</v>
      </c>
      <c r="H22" s="3">
        <v>11976.676178560001</v>
      </c>
      <c r="I22" s="3">
        <v>12456.499940319998</v>
      </c>
      <c r="J22" s="3">
        <v>14200.557252980003</v>
      </c>
      <c r="K22" s="3">
        <v>14647.650466350004</v>
      </c>
      <c r="L22" s="3">
        <v>17175.2</v>
      </c>
      <c r="M22" s="3">
        <v>16692.292936070007</v>
      </c>
      <c r="N22" s="3">
        <v>17616.651728690042</v>
      </c>
      <c r="O22" s="3">
        <v>20487.535719909978</v>
      </c>
      <c r="P22" s="3">
        <v>22714.831641520042</v>
      </c>
      <c r="S22" s="13"/>
      <c r="T22" s="13"/>
      <c r="U22" s="10"/>
      <c r="V22" s="11"/>
    </row>
    <row r="23" spans="2:22" ht="16.5" customHeight="1" x14ac:dyDescent="0.25">
      <c r="B23" s="5" t="s">
        <v>4</v>
      </c>
      <c r="C23" s="3">
        <v>767.85506709999959</v>
      </c>
      <c r="D23" s="3">
        <v>739.75314039</v>
      </c>
      <c r="E23" s="3">
        <v>794.22583093000003</v>
      </c>
      <c r="F23" s="3">
        <v>1227.2489348599993</v>
      </c>
      <c r="G23" s="3">
        <v>1214.7602865899994</v>
      </c>
      <c r="H23" s="3">
        <v>992.65344016000097</v>
      </c>
      <c r="I23" s="3">
        <v>972.60984336000001</v>
      </c>
      <c r="J23" s="3">
        <v>1084.8408861300004</v>
      </c>
      <c r="K23" s="3">
        <v>1203.24364326</v>
      </c>
      <c r="L23" s="3">
        <v>1167.04</v>
      </c>
      <c r="M23" s="3">
        <v>1211.788032510002</v>
      </c>
      <c r="N23" s="3">
        <v>1387.375266660001</v>
      </c>
      <c r="O23" s="3">
        <v>1445.6509147700033</v>
      </c>
      <c r="P23" s="3">
        <v>1596.6016274800031</v>
      </c>
      <c r="S23" s="13"/>
      <c r="T23" s="13"/>
      <c r="U23" s="10"/>
      <c r="V23" s="11"/>
    </row>
    <row r="24" spans="2:22" ht="16.5" customHeight="1" x14ac:dyDescent="0.25">
      <c r="B24" s="5" t="s">
        <v>5</v>
      </c>
      <c r="C24" s="3">
        <v>3877.4453882700004</v>
      </c>
      <c r="D24" s="3">
        <v>4320.3632175100038</v>
      </c>
      <c r="E24" s="3">
        <v>4802.6019819700005</v>
      </c>
      <c r="F24" s="3">
        <v>6115.347540860007</v>
      </c>
      <c r="G24" s="3">
        <v>6427.5710132391732</v>
      </c>
      <c r="H24" s="3">
        <v>6441.9614810599978</v>
      </c>
      <c r="I24" s="3">
        <v>6045.5956271799951</v>
      </c>
      <c r="J24" s="3">
        <v>6216.6361530299955</v>
      </c>
      <c r="K24" s="3">
        <v>6124.1968913200017</v>
      </c>
      <c r="L24" s="3">
        <v>6537.83</v>
      </c>
      <c r="M24" s="3">
        <v>6890.7557637300852</v>
      </c>
      <c r="N24" s="3">
        <v>6932.8761005200095</v>
      </c>
      <c r="O24" s="3">
        <v>7852.5553548698545</v>
      </c>
      <c r="P24" s="3">
        <v>9675.7876566100003</v>
      </c>
      <c r="S24" s="13"/>
      <c r="T24" s="13"/>
      <c r="U24" s="10"/>
      <c r="V24" s="11"/>
    </row>
    <row r="25" spans="2:22" ht="16.5" customHeight="1" x14ac:dyDescent="0.25">
      <c r="B25" s="25" t="s">
        <v>17</v>
      </c>
      <c r="C25" s="28">
        <v>12971.037120809997</v>
      </c>
      <c r="D25" s="28">
        <v>13802.245198799948</v>
      </c>
      <c r="E25" s="28">
        <v>14684.059564590018</v>
      </c>
      <c r="F25" s="28">
        <v>16938.96315758998</v>
      </c>
      <c r="G25" s="28">
        <v>17839.851537419137</v>
      </c>
      <c r="H25" s="28">
        <v>19411.570459269973</v>
      </c>
      <c r="I25" s="28">
        <v>19474.960399659951</v>
      </c>
      <c r="J25" s="28">
        <v>21502.328475230071</v>
      </c>
      <c r="K25" s="28">
        <f t="shared" ref="K25:P25" si="0">+SUM(K11:K14)</f>
        <v>21974.570515611613</v>
      </c>
      <c r="L25" s="28">
        <f t="shared" si="0"/>
        <v>24879.736099783833</v>
      </c>
      <c r="M25" s="28">
        <f t="shared" si="0"/>
        <v>24794.836732309948</v>
      </c>
      <c r="N25" s="28">
        <f t="shared" si="0"/>
        <v>25936.903095869962</v>
      </c>
      <c r="O25" s="28">
        <f t="shared" si="0"/>
        <v>29785.741989549893</v>
      </c>
      <c r="P25" s="28">
        <f t="shared" si="0"/>
        <v>33987.220925610112</v>
      </c>
      <c r="S25" s="13"/>
      <c r="T25" s="13"/>
      <c r="U25" s="16"/>
    </row>
    <row r="26" spans="2:22" x14ac:dyDescent="0.25">
      <c r="B26" s="29" t="s">
        <v>29</v>
      </c>
      <c r="V26" s="11"/>
    </row>
    <row r="27" spans="2:22" ht="13" x14ac:dyDescent="0.25">
      <c r="B27" s="6" t="s">
        <v>18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7"/>
      <c r="R27" s="18"/>
      <c r="S27" s="17"/>
    </row>
    <row r="29" spans="2:22" ht="14" x14ac:dyDescent="0.3">
      <c r="B29" s="1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22" ht="14" x14ac:dyDescent="0.3">
      <c r="B30" s="20"/>
    </row>
    <row r="31" spans="2:22" x14ac:dyDescent="0.25">
      <c r="L31" s="21"/>
      <c r="M31" s="21"/>
      <c r="N31" s="21"/>
      <c r="O31" s="21"/>
      <c r="P31" s="21"/>
    </row>
  </sheetData>
  <mergeCells count="3">
    <mergeCell ref="B10:P10"/>
    <mergeCell ref="B15:P15"/>
    <mergeCell ref="B21:P2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P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C11</vt:lpstr>
      <vt:lpstr>'C11'!Área_de_impresión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2023-08-03T01:41:54Z</dcterms:modified>
</cp:coreProperties>
</file>