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Interna'!$B$1:$M$30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<sst xmlns="http://schemas.openxmlformats.org/spreadsheetml/2006/main" count="34" uniqueCount="28">
  <si>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</si>
  <si>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</si>
  <si>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</si>
  <si>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</si>
  <si>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</si>
  <si>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</si>
  <si>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</si>
  <si>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</si>
  <si>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</si>
  <si>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</si>
  <si>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</si>
  <si>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</si>
  <si>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</si>
  <si>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</si>
  <si>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</si>
  <si>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</si>
  <si>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</si>
  <si>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</si>
  <si>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</si>
  <si>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</si>
  <si>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a/</t>
  </si>
  <si>
    <t>DIRECCIÓN GENERAL DEL TESORO PÚBLICO</t>
  </si>
  <si>
    <t>DIRECCIÓN DE ADMINISTRACIÓN DE DEUDA, CONTABILIDAD Y ESTADÍSTICA</t>
  </si>
  <si>
    <t xml:space="preserve"> a/   Operación Administración de Deuda - Prepago Bonos a la Par (Deuda Externa).</t>
  </si>
  <si>
    <t>b/</t>
  </si>
  <si>
    <t xml:space="preserve"> b/   Estimado.</t>
  </si>
  <si>
    <t>PERÍODO :  ENERO - SEPTIEMBRE  2020  (TRIMESTRAL)</t>
  </si>
  <si>
    <t>ENE - SEP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</si>
</sst>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97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97" fontId="0" fillId="33" borderId="0" xfId="0" applyNumberFormat="1" applyFont="1" applyFill="1" applyAlignment="1" applyProtection="1">
      <alignment/>
      <protection locked="0"/>
    </xf>
    <xf numFmtId="197" fontId="3" fillId="33" borderId="15" xfId="0" applyNumberFormat="1" applyFont="1" applyFill="1" applyBorder="1" applyAlignment="1" applyProtection="1">
      <alignment horizontal="center" wrapText="1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customWidth="1"/>
    <col min="8" max="8" width="19.421875" style="12" hidden="1" customWidth="1"/>
    <col min="9" max="9" width="3.00390625" style="12" hidden="1" customWidth="1"/>
    <col min="10" max="10" width="22.7109375" style="12" customWidth="1"/>
    <col min="11" max="11" width="2.140625" style="10" customWidth="1"/>
    <col min="12" max="12" width="22.7109375" style="10" customWidth="1"/>
    <col min="13" max="13" width="5.28125" style="10" customWidth="1"/>
    <col min="14" max="16384" width="11.421875" style="10" customWidth="1"/>
  </cols>
  <sheetData>
    <row r="1" spans="2:6" ht="15.75" customHeight="1">
      <c r="B1" s="20" t="s">
        <v>10</v>
      </c>
      <c r="C1" s="10"/>
      <c r="D1" s="10"/>
      <c r="F1" s="10"/>
    </row>
    <row r="2" spans="2:6" ht="15.75" customHeight="1">
      <c r="B2" s="21" t="s">
        <v>21</v>
      </c>
      <c r="C2" s="10"/>
      <c r="D2" s="10"/>
      <c r="F2" s="10"/>
    </row>
    <row r="3" spans="2:6" ht="15.75" customHeight="1">
      <c r="B3" s="22" t="s">
        <v>22</v>
      </c>
      <c r="C3" s="10"/>
      <c r="D3" s="10"/>
      <c r="F3" s="10"/>
    </row>
    <row r="4" spans="2:6" ht="12.75">
      <c r="B4" s="4"/>
      <c r="C4" s="10"/>
      <c r="D4" s="10"/>
      <c r="F4" s="10"/>
    </row>
    <row r="5" spans="2:12" ht="18" customHeight="1"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3"/>
    </row>
    <row r="6" spans="2:12" s="13" customFormat="1" ht="15.75" customHeight="1">
      <c r="B6" s="25" t="s">
        <v>12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s="13" customFormat="1" ht="15.75" customHeight="1"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s="13" customFormat="1" ht="15.75" customHeight="1">
      <c r="B8" s="97" t="s">
        <v>7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2:12" s="4" customFormat="1" ht="15.75" customHeight="1">
      <c r="B10" s="88" t="s">
        <v>5</v>
      </c>
      <c r="C10" s="91" t="s">
        <v>14</v>
      </c>
      <c r="D10" s="92"/>
      <c r="E10" s="92"/>
      <c r="F10" s="92"/>
      <c r="G10" s="92"/>
      <c r="H10" s="92"/>
      <c r="I10" s="92"/>
      <c r="J10" s="93"/>
      <c r="K10" s="26"/>
      <c r="L10" s="28" t="s">
        <v>4</v>
      </c>
    </row>
    <row r="11" spans="2:12" s="4" customFormat="1" ht="15.75" customHeight="1">
      <c r="B11" s="89"/>
      <c r="C11" s="94"/>
      <c r="D11" s="95"/>
      <c r="E11" s="95"/>
      <c r="F11" s="95"/>
      <c r="G11" s="95"/>
      <c r="H11" s="95"/>
      <c r="I11" s="95"/>
      <c r="J11" s="96"/>
      <c r="K11" s="29"/>
      <c r="L11" s="30" t="s">
        <v>8</v>
      </c>
    </row>
    <row r="12" spans="2:12" s="4" customFormat="1" ht="15.75" customHeight="1">
      <c r="B12" s="89"/>
      <c r="C12" s="100" t="s">
        <v>13</v>
      </c>
      <c r="D12" s="101"/>
      <c r="E12" s="100" t="s">
        <v>13</v>
      </c>
      <c r="F12" s="101"/>
      <c r="G12" s="86" t="s">
        <v>13</v>
      </c>
      <c r="H12" s="68" t="s">
        <v>13</v>
      </c>
      <c r="I12" s="68"/>
      <c r="J12" s="28" t="s">
        <v>13</v>
      </c>
      <c r="K12" s="26"/>
      <c r="L12" s="31" t="s">
        <v>27</v>
      </c>
    </row>
    <row r="13" spans="2:12" s="4" customFormat="1" ht="15.75" customHeight="1">
      <c r="B13" s="90"/>
      <c r="C13" s="98" t="s">
        <v>15</v>
      </c>
      <c r="D13" s="99"/>
      <c r="E13" s="102" t="s">
        <v>16</v>
      </c>
      <c r="F13" s="103"/>
      <c r="G13" s="87" t="s">
        <v>18</v>
      </c>
      <c r="H13" s="70" t="s">
        <v>19</v>
      </c>
      <c r="I13" s="70"/>
      <c r="J13" s="27" t="s">
        <v>0</v>
      </c>
      <c r="K13" s="26"/>
      <c r="L13" s="32">
        <v>2020</v>
      </c>
    </row>
    <row r="14" spans="2:12" ht="17.2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5" ht="17.25" customHeight="1">
      <c r="B15" s="33" t="s">
        <v>6</v>
      </c>
      <c r="C15" s="36">
        <v>0</v>
      </c>
      <c r="D15" s="37"/>
      <c r="E15" s="67">
        <v>1424.33494</v>
      </c>
      <c r="F15" s="37"/>
      <c r="G15" s="36">
        <v>0</v>
      </c>
      <c r="H15" s="69">
        <v>0</v>
      </c>
      <c r="I15" s="69"/>
      <c r="J15" s="41">
        <f>+C15+E15+G15+H15</f>
        <v>1424.33494</v>
      </c>
      <c r="K15" s="1"/>
      <c r="L15" s="41">
        <v>118891.35820999998</v>
      </c>
      <c r="N15" s="44"/>
      <c r="O15" s="15"/>
    </row>
    <row r="16" spans="2:17" ht="17.25" customHeight="1">
      <c r="B16" s="34"/>
      <c r="C16" s="9"/>
      <c r="D16" s="38"/>
      <c r="E16" s="9"/>
      <c r="F16" s="38"/>
      <c r="G16" s="9"/>
      <c r="H16" s="8"/>
      <c r="I16" s="8"/>
      <c r="J16" s="42"/>
      <c r="K16" s="1"/>
      <c r="L16" s="42"/>
      <c r="O16" s="73"/>
      <c r="Q16" s="11"/>
    </row>
    <row r="17" spans="2:15" ht="17.25" customHeight="1">
      <c r="B17" s="35" t="s">
        <v>1</v>
      </c>
      <c r="C17" s="14">
        <v>0</v>
      </c>
      <c r="D17" s="16"/>
      <c r="E17" s="14">
        <v>0</v>
      </c>
      <c r="F17" s="16"/>
      <c r="G17" s="14">
        <v>277833.3766</v>
      </c>
      <c r="H17" s="1">
        <v>0</v>
      </c>
      <c r="I17" s="1"/>
      <c r="J17" s="43">
        <f>+C17+E17+G17+H17</f>
        <v>277833.3766</v>
      </c>
      <c r="K17" s="1"/>
      <c r="L17" s="43">
        <v>158968.90568999999</v>
      </c>
      <c r="N17" s="15"/>
      <c r="O17" s="15"/>
    </row>
    <row r="18" spans="2:12" ht="17.25" customHeight="1">
      <c r="B18" s="34"/>
      <c r="C18" s="9"/>
      <c r="D18" s="38"/>
      <c r="E18" s="9"/>
      <c r="F18" s="38"/>
      <c r="G18" s="9"/>
      <c r="H18" s="8"/>
      <c r="I18" s="8"/>
      <c r="J18" s="42"/>
      <c r="K18" s="1"/>
      <c r="L18" s="42"/>
    </row>
    <row r="19" spans="2:15" ht="17.25" customHeight="1">
      <c r="B19" s="35" t="s">
        <v>2</v>
      </c>
      <c r="C19" s="14">
        <f>78.04994+22.58079+25.69887</f>
        <v>126.3296</v>
      </c>
      <c r="D19" s="79"/>
      <c r="E19" s="14">
        <f>-45.55137-7.0365+59.13116</f>
        <v>6.543290000000006</v>
      </c>
      <c r="F19" s="81" t="s">
        <v>24</v>
      </c>
      <c r="G19" s="14">
        <f>27.88754+155.63866+6825.98656</f>
        <v>7009.5127600000005</v>
      </c>
      <c r="H19" s="1">
        <v>0</v>
      </c>
      <c r="I19" s="1"/>
      <c r="J19" s="43">
        <f>+C19+E19+G19+H19</f>
        <v>7142.38565</v>
      </c>
      <c r="K19" s="1"/>
      <c r="L19" s="43">
        <v>91132.57692</v>
      </c>
      <c r="N19" s="15"/>
      <c r="O19" s="71"/>
    </row>
    <row r="20" spans="2:12" ht="17.25" customHeight="1">
      <c r="B20" s="34"/>
      <c r="C20" s="9"/>
      <c r="D20" s="38"/>
      <c r="E20" s="9"/>
      <c r="F20" s="38"/>
      <c r="G20" s="9"/>
      <c r="H20" s="8"/>
      <c r="I20" s="8"/>
      <c r="J20" s="42"/>
      <c r="K20" s="1"/>
      <c r="L20" s="42"/>
    </row>
    <row r="21" spans="2:14" ht="17.25" customHeight="1">
      <c r="B21" s="35" t="s">
        <v>17</v>
      </c>
      <c r="C21" s="14">
        <f>SUM(C22:C23)</f>
        <v>38832.87924</v>
      </c>
      <c r="D21" s="80"/>
      <c r="E21" s="14">
        <f>SUM(E22:E23)</f>
        <v>0</v>
      </c>
      <c r="F21" s="39"/>
      <c r="G21" s="14">
        <f>SUM(G22:G23)</f>
        <v>0</v>
      </c>
      <c r="H21" s="1">
        <f>SUM(H22:H23)</f>
        <v>0</v>
      </c>
      <c r="I21" s="1"/>
      <c r="J21" s="43">
        <f>SUM(J22:J23)</f>
        <v>38832.87924</v>
      </c>
      <c r="K21" s="1"/>
      <c r="L21" s="43">
        <f>+L22+L23</f>
        <v>0</v>
      </c>
      <c r="M21" s="44"/>
      <c r="N21" s="15"/>
    </row>
    <row r="22" spans="2:15" ht="16.5" customHeight="1">
      <c r="B22" s="49" t="s">
        <v>1</v>
      </c>
      <c r="C22" s="45">
        <v>38832.87924</v>
      </c>
      <c r="D22" s="81" t="s">
        <v>20</v>
      </c>
      <c r="E22" s="45">
        <v>0</v>
      </c>
      <c r="F22" s="81"/>
      <c r="G22" s="45">
        <v>0</v>
      </c>
      <c r="H22" s="75">
        <v>0</v>
      </c>
      <c r="I22" s="81"/>
      <c r="J22" s="47">
        <f>+C22+E22+G22+H22</f>
        <v>38832.87924</v>
      </c>
      <c r="K22" s="1"/>
      <c r="L22" s="47">
        <v>0</v>
      </c>
      <c r="M22" s="82"/>
      <c r="O22" s="72"/>
    </row>
    <row r="23" spans="2:13" ht="16.5" customHeight="1">
      <c r="B23" s="50" t="s">
        <v>6</v>
      </c>
      <c r="C23" s="46">
        <v>0</v>
      </c>
      <c r="D23" s="78"/>
      <c r="E23" s="46">
        <v>0</v>
      </c>
      <c r="F23" s="40"/>
      <c r="G23" s="46"/>
      <c r="H23" s="76">
        <v>0</v>
      </c>
      <c r="I23" s="76"/>
      <c r="J23" s="48">
        <f>+C23+E23+G23+H23</f>
        <v>0</v>
      </c>
      <c r="K23" s="1"/>
      <c r="L23" s="48">
        <v>0</v>
      </c>
      <c r="M23" s="82"/>
    </row>
    <row r="24" spans="2:12" s="4" customFormat="1" ht="17.25" customHeight="1">
      <c r="B24" s="51"/>
      <c r="C24" s="54"/>
      <c r="D24" s="54"/>
      <c r="E24" s="54"/>
      <c r="F24" s="54"/>
      <c r="G24" s="54"/>
      <c r="H24" s="54"/>
      <c r="I24" s="54"/>
      <c r="J24" s="55"/>
      <c r="K24" s="1"/>
      <c r="L24" s="8"/>
    </row>
    <row r="25" spans="2:12" s="4" customFormat="1" ht="9.75" customHeight="1">
      <c r="B25" s="52"/>
      <c r="C25" s="56"/>
      <c r="D25" s="57"/>
      <c r="E25" s="56"/>
      <c r="F25" s="57"/>
      <c r="G25" s="56"/>
      <c r="H25" s="57"/>
      <c r="I25" s="57"/>
      <c r="J25" s="58"/>
      <c r="K25" s="17"/>
      <c r="L25" s="62"/>
    </row>
    <row r="26" spans="2:12" s="18" customFormat="1" ht="15.75">
      <c r="B26" s="65" t="s">
        <v>3</v>
      </c>
      <c r="C26" s="14">
        <f>+C15+C17+C19+C21</f>
        <v>38959.20884</v>
      </c>
      <c r="D26" s="1"/>
      <c r="E26" s="14">
        <f>+E15+E17+E19+E21</f>
        <v>1430.87823</v>
      </c>
      <c r="F26" s="1"/>
      <c r="G26" s="14">
        <f>+G15+G17+G19+G21</f>
        <v>284842.88936000003</v>
      </c>
      <c r="H26" s="1">
        <f>+H15+H17+H19+H21</f>
        <v>0</v>
      </c>
      <c r="I26" s="1"/>
      <c r="J26" s="66">
        <f>+J15+J17+J19+J21</f>
        <v>325232.97643</v>
      </c>
      <c r="K26" s="1"/>
      <c r="L26" s="43">
        <f>+L15+L17+L19+L21</f>
        <v>368992.84082</v>
      </c>
    </row>
    <row r="27" spans="2:12" s="4" customFormat="1" ht="9.75" customHeight="1">
      <c r="B27" s="53"/>
      <c r="C27" s="59"/>
      <c r="D27" s="60"/>
      <c r="E27" s="59"/>
      <c r="F27" s="60"/>
      <c r="G27" s="59"/>
      <c r="H27" s="60"/>
      <c r="I27" s="60"/>
      <c r="J27" s="61"/>
      <c r="K27" s="17"/>
      <c r="L27" s="63"/>
    </row>
    <row r="28" spans="2:11" s="4" customFormat="1" ht="9.75" customHeight="1">
      <c r="B28" s="19"/>
      <c r="C28" s="55"/>
      <c r="D28" s="2"/>
      <c r="E28" s="2"/>
      <c r="F28" s="2"/>
      <c r="G28" s="2"/>
      <c r="H28" s="2"/>
      <c r="I28" s="2"/>
      <c r="J28" s="2"/>
      <c r="K28" s="1"/>
    </row>
    <row r="29" spans="2:12" ht="15" customHeight="1">
      <c r="B29" s="64" t="s">
        <v>9</v>
      </c>
      <c r="C29" s="55"/>
      <c r="E29" s="83"/>
      <c r="G29" s="77"/>
      <c r="H29" s="3"/>
      <c r="I29" s="3"/>
      <c r="J29" s="77"/>
      <c r="L29" s="15"/>
    </row>
    <row r="30" spans="2:12" ht="15" customHeight="1">
      <c r="B30" s="64" t="s">
        <v>23</v>
      </c>
      <c r="E30" s="3"/>
      <c r="G30" s="3"/>
      <c r="H30" s="3"/>
      <c r="I30" s="3"/>
      <c r="J30" s="74"/>
      <c r="L30" s="85"/>
    </row>
    <row r="31" spans="2:12" ht="15" customHeight="1">
      <c r="B31" s="64" t="s">
        <v>25</v>
      </c>
      <c r="E31" s="3"/>
      <c r="G31" s="3"/>
      <c r="H31" s="3"/>
      <c r="I31" s="3"/>
      <c r="J31" s="74"/>
      <c r="L31" s="15"/>
    </row>
    <row r="32" spans="2:12" ht="15" customHeight="1">
      <c r="B32" s="64"/>
      <c r="E32" s="3"/>
      <c r="G32" s="3"/>
      <c r="H32" s="3"/>
      <c r="I32" s="3"/>
      <c r="J32" s="74"/>
      <c r="L32" s="15"/>
    </row>
    <row r="33" spans="2:7" ht="14.25">
      <c r="B33" s="64"/>
      <c r="C33" s="77"/>
      <c r="G33" s="77"/>
    </row>
    <row r="34" spans="2:3" ht="14.25">
      <c r="B34" s="64"/>
      <c r="C34" s="77"/>
    </row>
    <row r="35" spans="2:3" ht="14.25">
      <c r="B35" s="84"/>
      <c r="C35" s="77"/>
    </row>
    <row r="36" spans="2:3" ht="14.25">
      <c r="B36" s="84"/>
      <c r="C36" s="77"/>
    </row>
    <row r="37" ht="14.25">
      <c r="B37" s="84"/>
    </row>
  </sheetData>
  <sheetProtection/>
  <mergeCells count="7">
    <mergeCell ref="B10:B13"/>
    <mergeCell ref="C10:J11"/>
    <mergeCell ref="B8:L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J25 J15:J23 G27 H21 C27:E27 C26:E26 J27:L27 H26:H27 G21 J26:L26 G26 L21 C16:E16 D15 C18:D18 D17 C19:E19 E18 E21 E20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2020-10-17T22:02:28Z</dcterms:modified>
  <cp:category/>
  <cp:version/>
  <cp:contentType/>
  <cp:contentStatus/>
</cp:coreProperties>
</file>