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Interna'!$B$1:$K$30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<sst xmlns="http://schemas.openxmlformats.org/spreadsheetml/2006/main" count="34" uniqueCount="28">
  <si>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</si>
  <si>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</si>
  <si>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</si>
  <si>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</si>
  <si>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</si>
  <si>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</si>
  <si>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</si>
  <si>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</si>
  <si>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</si>
  <si>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</si>
  <si>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</si>
  <si>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</si>
  <si>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</si>
  <si>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</si>
  <si>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</si>
  <si>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</si>
  <si>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</si>
  <si>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</si>
  <si>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</si>
  <si>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</si>
  <si>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</si>
  <si>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</si>
  <si>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</si>
  <si>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>b/</t>
  </si>
  <si>
    <t xml:space="preserve"> b/   Prepago de deuda con el Banco de la Nación por US$ 84,4 millones.</t>
  </si>
  <si>
    <t>PERÍODO :  ENERO - SEPTIEMBRE 2021  (TRIMESTRAL)</t>
  </si>
  <si>
    <t>ENE - SEP</t>
  </si>
  <si>
    <t xml:space="preserve"> a/   Datos informados por la O.N.P. al 31 de agosto de 2021.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</si>
</sst>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70" fontId="0" fillId="33" borderId="0" xfId="0" applyNumberFormat="1" applyFont="1" applyFill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4" xfId="0" applyNumberFormat="1" applyFont="1" applyFill="1" applyBorder="1" applyAlignment="1" applyProtection="1">
      <alignment horizontal="center" wrapText="1"/>
      <protection locked="0"/>
    </xf>
    <xf numFmtId="170" fontId="3" fillId="33" borderId="15" xfId="0" applyNumberFormat="1" applyFont="1" applyFill="1" applyBorder="1" applyAlignment="1" applyProtection="1">
      <alignment horizontal="center" wrapText="1"/>
      <protection locked="0"/>
    </xf>
    <xf numFmtId="170" fontId="3" fillId="33" borderId="18" xfId="0" applyNumberFormat="1" applyFont="1" applyFill="1" applyBorder="1" applyAlignment="1" applyProtection="1">
      <alignment horizontal="center" wrapText="1"/>
      <protection locked="0"/>
    </xf>
    <xf numFmtId="170" fontId="3" fillId="33" borderId="19" xfId="0" applyNumberFormat="1" applyFont="1" applyFill="1" applyBorder="1" applyAlignment="1" applyProtection="1">
      <alignment horizontal="center" wrapText="1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1" fillId="33" borderId="2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3" fontId="9" fillId="33" borderId="19" xfId="0" applyNumberFormat="1" applyFont="1" applyFill="1" applyBorder="1" applyAlignment="1" applyProtection="1">
      <alignment horizontal="right"/>
      <protection locked="0"/>
    </xf>
    <xf numFmtId="3" fontId="8" fillId="33" borderId="18" xfId="0" applyNumberFormat="1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5" width="19.421875" style="12" customWidth="1"/>
    <col min="6" max="6" width="3.7109375" style="12" bestFit="1" customWidth="1"/>
    <col min="7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25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105" t="s">
        <v>7</v>
      </c>
      <c r="C8" s="105"/>
      <c r="D8" s="105"/>
      <c r="E8" s="105"/>
      <c r="F8" s="105"/>
      <c r="G8" s="105"/>
      <c r="H8" s="105"/>
      <c r="I8" s="105"/>
      <c r="J8" s="105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96" t="s">
        <v>5</v>
      </c>
      <c r="C10" s="99" t="s">
        <v>14</v>
      </c>
      <c r="D10" s="100"/>
      <c r="E10" s="100"/>
      <c r="F10" s="100"/>
      <c r="G10" s="100"/>
      <c r="H10" s="101"/>
      <c r="I10" s="25"/>
      <c r="J10" s="27" t="s">
        <v>4</v>
      </c>
    </row>
    <row r="11" spans="2:10" s="4" customFormat="1" ht="15.75" customHeight="1">
      <c r="B11" s="97"/>
      <c r="C11" s="102"/>
      <c r="D11" s="103"/>
      <c r="E11" s="103"/>
      <c r="F11" s="103"/>
      <c r="G11" s="103"/>
      <c r="H11" s="104"/>
      <c r="I11" s="28"/>
      <c r="J11" s="29" t="s">
        <v>8</v>
      </c>
    </row>
    <row r="12" spans="2:10" s="4" customFormat="1" ht="15.75" customHeight="1">
      <c r="B12" s="97"/>
      <c r="C12" s="80" t="s">
        <v>13</v>
      </c>
      <c r="D12" s="77" t="s">
        <v>13</v>
      </c>
      <c r="E12" s="84" t="s">
        <v>13</v>
      </c>
      <c r="F12" s="86"/>
      <c r="G12" s="63" t="s">
        <v>13</v>
      </c>
      <c r="H12" s="27" t="s">
        <v>13</v>
      </c>
      <c r="I12" s="25"/>
      <c r="J12" s="30" t="s">
        <v>26</v>
      </c>
    </row>
    <row r="13" spans="2:10" s="4" customFormat="1" ht="15.75" customHeight="1">
      <c r="B13" s="98"/>
      <c r="C13" s="79" t="s">
        <v>15</v>
      </c>
      <c r="D13" s="78" t="s">
        <v>16</v>
      </c>
      <c r="E13" s="85" t="s">
        <v>18</v>
      </c>
      <c r="F13" s="87"/>
      <c r="G13" s="65" t="s">
        <v>19</v>
      </c>
      <c r="H13" s="26" t="s">
        <v>0</v>
      </c>
      <c r="I13" s="25"/>
      <c r="J13" s="31">
        <v>2021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17.80119</v>
      </c>
      <c r="D15" s="62">
        <v>0</v>
      </c>
      <c r="E15" s="35">
        <v>0</v>
      </c>
      <c r="F15" s="88"/>
      <c r="G15" s="64">
        <v>0</v>
      </c>
      <c r="H15" s="36">
        <f>+C15+D15+E15+G15</f>
        <v>17.80119</v>
      </c>
      <c r="I15" s="1"/>
      <c r="J15" s="36">
        <v>67412.02041999999</v>
      </c>
      <c r="L15" s="39"/>
      <c r="M15" s="15"/>
    </row>
    <row r="16" spans="2:15" ht="17.25" customHeight="1">
      <c r="B16" s="33"/>
      <c r="C16" s="9"/>
      <c r="D16" s="9"/>
      <c r="E16" s="9"/>
      <c r="F16" s="89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f>165960.358+419979.24503+18453.33333</f>
        <v>604392.93636</v>
      </c>
      <c r="D17" s="14">
        <f>60248.25488+529297.94239+80.62452</f>
        <v>589626.82179</v>
      </c>
      <c r="E17" s="14">
        <v>203.49357</v>
      </c>
      <c r="F17" s="90"/>
      <c r="G17" s="1">
        <v>0</v>
      </c>
      <c r="H17" s="38">
        <f>+C17+D17+E17+G17</f>
        <v>1194223.25172</v>
      </c>
      <c r="I17" s="1"/>
      <c r="J17" s="38">
        <v>2133.16942</v>
      </c>
      <c r="L17" s="15"/>
      <c r="M17" s="15"/>
    </row>
    <row r="18" spans="2:10" ht="17.25" customHeight="1">
      <c r="B18" s="33"/>
      <c r="C18" s="9"/>
      <c r="D18" s="9"/>
      <c r="E18" s="9"/>
      <c r="F18" s="89"/>
      <c r="G18" s="8"/>
      <c r="H18" s="37"/>
      <c r="I18" s="1"/>
      <c r="J18" s="37"/>
    </row>
    <row r="19" spans="2:13" ht="17.25" customHeight="1">
      <c r="B19" s="34" t="s">
        <v>2</v>
      </c>
      <c r="C19" s="14">
        <f>46.83394+17.29676-55.56261</f>
        <v>8.56808999999999</v>
      </c>
      <c r="D19" s="14">
        <f>2380.47232+821.96933+1348.0113</f>
        <v>4550.45295</v>
      </c>
      <c r="E19" s="14">
        <f>692.36852+850.20894</f>
        <v>1542.57746</v>
      </c>
      <c r="F19" s="91" t="s">
        <v>22</v>
      </c>
      <c r="G19" s="1">
        <v>0</v>
      </c>
      <c r="H19" s="38">
        <f>+C19+D19+E19+G19</f>
        <v>6101.5985</v>
      </c>
      <c r="I19" s="1"/>
      <c r="J19" s="38">
        <v>114285.52512</v>
      </c>
      <c r="L19" s="15"/>
      <c r="M19" s="66"/>
    </row>
    <row r="20" spans="2:10" ht="17.25" customHeight="1">
      <c r="B20" s="33"/>
      <c r="C20" s="9"/>
      <c r="D20" s="9"/>
      <c r="E20" s="9"/>
      <c r="F20" s="89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4">
        <f>SUM(E22:E23)</f>
        <v>0</v>
      </c>
      <c r="F21" s="90"/>
      <c r="G21" s="1">
        <f>SUM(G22:G23)</f>
        <v>0</v>
      </c>
      <c r="H21" s="38">
        <f>SUM(H22:H23)</f>
        <v>0</v>
      </c>
      <c r="I21" s="1"/>
      <c r="J21" s="38">
        <f>+J22+J23</f>
        <v>84445.25030999984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40">
        <v>0</v>
      </c>
      <c r="F22" s="92"/>
      <c r="G22" s="70">
        <v>0</v>
      </c>
      <c r="H22" s="42">
        <f>+C22+D22+E22+G22</f>
        <v>0</v>
      </c>
      <c r="I22" s="1"/>
      <c r="J22" s="42">
        <v>0</v>
      </c>
      <c r="K22" s="73"/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41"/>
      <c r="F23" s="93"/>
      <c r="G23" s="71">
        <v>0</v>
      </c>
      <c r="H23" s="43">
        <f>+C23+D23+E23+G23</f>
        <v>0</v>
      </c>
      <c r="I23" s="1"/>
      <c r="J23" s="43">
        <v>84445.25030999984</v>
      </c>
      <c r="K23" s="81" t="s">
        <v>23</v>
      </c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1"/>
      <c r="F25" s="94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604419.30564</v>
      </c>
      <c r="D26" s="14">
        <f>+D15+D17+D19+D21</f>
        <v>594177.2747399999</v>
      </c>
      <c r="E26" s="14">
        <f>+E15+E17+E19+E21</f>
        <v>1746.07103</v>
      </c>
      <c r="F26" s="90"/>
      <c r="G26" s="1">
        <f>+G15+G17+G19+G21</f>
        <v>0</v>
      </c>
      <c r="H26" s="61">
        <f>+H15+H17+H19+H21</f>
        <v>1200342.6514100002</v>
      </c>
      <c r="I26" s="1"/>
      <c r="J26" s="38">
        <f>+J15+J17+J19+J21</f>
        <v>268275.96526999987</v>
      </c>
      <c r="L26" s="82"/>
    </row>
    <row r="27" spans="2:10" s="4" customFormat="1" ht="9.75" customHeight="1">
      <c r="B27" s="48"/>
      <c r="C27" s="54"/>
      <c r="D27" s="54"/>
      <c r="E27" s="54"/>
      <c r="F27" s="95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4"/>
      <c r="E29" s="72"/>
      <c r="F29" s="72"/>
      <c r="G29" s="3"/>
      <c r="H29" s="72"/>
      <c r="J29" s="15"/>
    </row>
    <row r="30" spans="2:10" ht="15" customHeight="1">
      <c r="B30" s="59" t="s">
        <v>27</v>
      </c>
      <c r="D30" s="3"/>
      <c r="E30" s="3"/>
      <c r="F30" s="3"/>
      <c r="G30" s="3"/>
      <c r="H30" s="69"/>
      <c r="J30" s="76"/>
    </row>
    <row r="31" spans="2:10" ht="15" customHeight="1">
      <c r="B31" s="83" t="s">
        <v>24</v>
      </c>
      <c r="D31" s="3"/>
      <c r="E31" s="3"/>
      <c r="F31" s="3"/>
      <c r="G31" s="3"/>
      <c r="H31" s="69"/>
      <c r="J31" s="15"/>
    </row>
    <row r="32" spans="2:10" ht="15" customHeight="1">
      <c r="B32" s="59"/>
      <c r="D32" s="3"/>
      <c r="E32" s="3"/>
      <c r="F32" s="3"/>
      <c r="G32" s="3"/>
      <c r="H32" s="69"/>
      <c r="J32" s="15"/>
    </row>
    <row r="33" spans="2:6" ht="14.25">
      <c r="B33" s="59"/>
      <c r="C33" s="72"/>
      <c r="E33" s="72"/>
      <c r="F33" s="72"/>
    </row>
    <row r="34" spans="2:3" ht="14.25">
      <c r="B34" s="59"/>
      <c r="C34" s="72"/>
    </row>
    <row r="35" spans="2:3" ht="14.25">
      <c r="B35" s="75"/>
      <c r="C35" s="72"/>
    </row>
    <row r="36" spans="2:3" ht="14.25">
      <c r="B36" s="75"/>
      <c r="C36" s="72"/>
    </row>
    <row r="37" ht="14.25">
      <c r="B37" s="75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H25 H15:H23 E27 G21 C27 C26 H27:J27 G26:G27 E21 H26:J26 E26 J21 C16 C18:C19 D17:D19 D21 D20 C17 D27 D26 D16 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2021-10-25T00:00:07Z</dcterms:modified>
  <cp:category/>
  <cp:version/>
  <cp:contentType/>
  <cp:contentStatus/>
</cp:coreProperties>
</file>