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9735" tabRatio="604" activeTab="0"/>
  </bookViews>
  <sheets>
    <sheet name="Base Interna" sheetId="1" r:id="rId1"/>
  </sheets>
  <definedNames>
    <definedName name="_xlnm.Print_Area" localSheetId="0">'Base Interna'!$B$1:$K$29</definedName>
  </definedNames>
  <calcPr fullCalcOnLoad="1"/>
</workbook>
</file>

<file path=xl/sharedStrings.xml><?xml version="1.0" encoding="utf-8"?>
<sst xmlns="http://schemas.openxmlformats.org/spreadsheetml/2006/main" count="34" uniqueCount="28">
  <si>
    <t>TOTAL</t>
  </si>
  <si>
    <t>BONOS</t>
  </si>
  <si>
    <t>BONOS    O N P</t>
  </si>
  <si>
    <t>T O T A L</t>
  </si>
  <si>
    <t>EJECUCIÓN</t>
  </si>
  <si>
    <t>CRÉDITOS   Y   BONOS</t>
  </si>
  <si>
    <t>CRÉDITOS</t>
  </si>
  <si>
    <t>(Miles de US dólares)</t>
  </si>
  <si>
    <r>
      <t xml:space="preserve">DE SERVICIO     </t>
    </r>
    <r>
      <rPr>
        <b/>
        <sz val="11"/>
        <rFont val="Arial"/>
        <family val="2"/>
      </rPr>
      <t>1/</t>
    </r>
  </si>
  <si>
    <t xml:space="preserve"> 1/   Referida sólo al principal del servicio (capital).</t>
  </si>
  <si>
    <t>MINISTERIO DE ECONOMÍA Y FINANZAS</t>
  </si>
  <si>
    <t>DEUDA INTERNA DE GOBIERNO NACIONAL</t>
  </si>
  <si>
    <t>DESEMBOLSOS  Y  COLOCACIONES</t>
  </si>
  <si>
    <t>EJEC.</t>
  </si>
  <si>
    <t>DESEMBOLSOS   Y/O  COLOCACIONES</t>
  </si>
  <si>
    <t>I°  TRIM</t>
  </si>
  <si>
    <t>II°  TRIM</t>
  </si>
  <si>
    <t>OPERACIONES DE ADMINISTRACIÓN DE DEUDA</t>
  </si>
  <si>
    <t>III°  TRIM</t>
  </si>
  <si>
    <t>IV°  TRIM</t>
  </si>
  <si>
    <t>DIRECCIÓN GENERAL DEL TESORO PÚBLICO</t>
  </si>
  <si>
    <t>DIRECCIÓN DE ADMINISTRACIÓN DE DEUDA, CONTABILIDAD Y ESTADÍSTICA</t>
  </si>
  <si>
    <t>a/</t>
  </si>
  <si>
    <t>PERÍODO :  ENERO - JUNIO 2022  (TRIMESTRAL)</t>
  </si>
  <si>
    <t>ENE - JUN</t>
  </si>
  <si>
    <t>b/</t>
  </si>
  <si>
    <t xml:space="preserve"> a/   Incluye Intereses capitalizados de COFIDE con la REPÚBLICA por US$ 2 914 miles.</t>
  </si>
  <si>
    <t xml:space="preserve"> b/   Incluye PROGRAMA DE GARANTÍA del Gobierno Nacional por US$ 453 535 miles.</t>
  </si>
</sst>
</file>

<file path=xl/styles.xml><?xml version="1.0" encoding="utf-8"?>
<styleSheet xmlns="http://schemas.openxmlformats.org/spreadsheetml/2006/main">
  <numFmts count="22">
    <numFmt numFmtId="5" formatCode="&quot;XDR&quot;#,##0;\-&quot;XDR&quot;#,##0"/>
    <numFmt numFmtId="6" formatCode="&quot;XDR&quot;#,##0;[Red]\-&quot;XDR&quot;#,##0"/>
    <numFmt numFmtId="7" formatCode="&quot;XDR&quot;#,##0.00;\-&quot;XDR&quot;#,##0.00"/>
    <numFmt numFmtId="8" formatCode="&quot;XDR&quot;#,##0.00;[Red]\-&quot;XDR&quot;#,##0.00"/>
    <numFmt numFmtId="42" formatCode="_-&quot;XDR&quot;* #,##0_-;\-&quot;XDR&quot;* #,##0_-;_-&quot;XDR&quot;* &quot;-&quot;_-;_-@_-"/>
    <numFmt numFmtId="41" formatCode="_-* #,##0_-;\-* #,##0_-;_-* &quot;-&quot;_-;_-@_-"/>
    <numFmt numFmtId="44" formatCode="_-&quot;XDR&quot;* #,##0.00_-;\-&quot;XDR&quot;* #,##0.00_-;_-&quot;XDR&quot;* &quot;-&quot;??_-;_-@_-"/>
    <numFmt numFmtId="43" formatCode="_-* #,##0.00_-;\-* #,##0.00_-;_-* &quot;-&quot;??_-;_-@_-"/>
    <numFmt numFmtId="164" formatCode="_-* #,##0\ &quot;pta&quot;_-;\-* #,##0\ &quot;pta&quot;_-;_-* &quot;-&quot;\ &quot;pta&quot;_-;_-@_-"/>
    <numFmt numFmtId="165" formatCode="_-* #,##0.00\ &quot;pta&quot;_-;\-* #,##0.00\ &quot;pta&quot;_-;_-* &quot;-&quot;??\ &quot;pta&quot;_-;_-@_-"/>
    <numFmt numFmtId="166" formatCode="_-* #,##0\ _P_t_a_-;\-* #,##0\ _P_t_a_-;_-* &quot;-&quot;\ _P_t_a_-;_-@_-"/>
    <numFmt numFmtId="167" formatCode="_-* #,##0.00\ _P_t_a_-;\-* #,##0.00\ _P_t_a_-;_-* &quot;-&quot;??\ _P_t_a_-;_-@_-"/>
    <numFmt numFmtId="168" formatCode="General_)"/>
    <numFmt numFmtId="169" formatCode="#,##0.000000"/>
    <numFmt numFmtId="170" formatCode="#,##0.00000"/>
    <numFmt numFmtId="171" formatCode="0.00000"/>
    <numFmt numFmtId="172" formatCode="#,##0.0000000"/>
    <numFmt numFmtId="173" formatCode="#,##0.00000000"/>
    <numFmt numFmtId="174" formatCode="0.0000000000"/>
    <numFmt numFmtId="175" formatCode="#,##0.0"/>
    <numFmt numFmtId="176" formatCode="#,##0.000"/>
    <numFmt numFmtId="177" formatCode="#,##0.0000"/>
  </numFmts>
  <fonts count="51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4"/>
      <name val="Arial"/>
      <family val="2"/>
    </font>
    <font>
      <sz val="9"/>
      <name val="Arial"/>
      <family val="2"/>
    </font>
    <font>
      <sz val="13"/>
      <name val="Arial"/>
      <family val="2"/>
    </font>
    <font>
      <b/>
      <sz val="20"/>
      <name val="Arial"/>
      <family val="2"/>
    </font>
    <font>
      <b/>
      <sz val="13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Univers Condensed"/>
      <family val="2"/>
    </font>
    <font>
      <b/>
      <sz val="9"/>
      <name val="Univers Condensed"/>
      <family val="2"/>
    </font>
    <font>
      <b/>
      <sz val="8"/>
      <name val="Univers Condensed"/>
      <family val="2"/>
    </font>
    <font>
      <b/>
      <sz val="14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1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8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9" applyNumberFormat="0" applyFill="0" applyAlignment="0" applyProtection="0"/>
  </cellStyleXfs>
  <cellXfs count="99">
    <xf numFmtId="0" fontId="0" fillId="0" borderId="0" xfId="0" applyAlignment="1">
      <alignment/>
    </xf>
    <xf numFmtId="3" fontId="3" fillId="33" borderId="0" xfId="0" applyNumberFormat="1" applyFont="1" applyFill="1" applyBorder="1" applyAlignment="1" applyProtection="1">
      <alignment horizontal="right"/>
      <protection locked="0"/>
    </xf>
    <xf numFmtId="0" fontId="3" fillId="33" borderId="0" xfId="0" applyFont="1" applyFill="1" applyBorder="1" applyAlignment="1" applyProtection="1">
      <alignment/>
      <protection locked="0"/>
    </xf>
    <xf numFmtId="171" fontId="5" fillId="33" borderId="0" xfId="0" applyNumberFormat="1" applyFont="1" applyFill="1" applyBorder="1" applyAlignment="1" applyProtection="1">
      <alignment/>
      <protection locked="0"/>
    </xf>
    <xf numFmtId="0" fontId="1" fillId="33" borderId="0" xfId="0" applyFont="1" applyFill="1" applyAlignment="1" applyProtection="1">
      <alignment/>
      <protection locked="0"/>
    </xf>
    <xf numFmtId="0" fontId="1" fillId="33" borderId="0" xfId="0" applyFont="1" applyFill="1" applyBorder="1" applyAlignment="1" applyProtection="1">
      <alignment horizontal="center"/>
      <protection locked="0"/>
    </xf>
    <xf numFmtId="168" fontId="4" fillId="33" borderId="0" xfId="0" applyNumberFormat="1" applyFont="1" applyFill="1" applyBorder="1" applyAlignment="1" applyProtection="1">
      <alignment horizontal="left"/>
      <protection locked="0"/>
    </xf>
    <xf numFmtId="3" fontId="1" fillId="33" borderId="0" xfId="0" applyNumberFormat="1" applyFont="1" applyFill="1" applyBorder="1" applyAlignment="1" applyProtection="1">
      <alignment horizontal="center"/>
      <protection locked="0"/>
    </xf>
    <xf numFmtId="3" fontId="2" fillId="33" borderId="0" xfId="0" applyNumberFormat="1" applyFont="1" applyFill="1" applyBorder="1" applyAlignment="1" applyProtection="1">
      <alignment/>
      <protection locked="0"/>
    </xf>
    <xf numFmtId="3" fontId="2" fillId="33" borderId="10" xfId="0" applyNumberFormat="1" applyFont="1" applyFill="1" applyBorder="1" applyAlignment="1" applyProtection="1">
      <alignment/>
      <protection locked="0"/>
    </xf>
    <xf numFmtId="0" fontId="0" fillId="33" borderId="0" xfId="0" applyFont="1" applyFill="1" applyAlignment="1" applyProtection="1">
      <alignment/>
      <protection locked="0"/>
    </xf>
    <xf numFmtId="4" fontId="0" fillId="33" borderId="0" xfId="0" applyNumberFormat="1" applyFont="1" applyFill="1" applyAlignment="1" applyProtection="1">
      <alignment/>
      <protection locked="0"/>
    </xf>
    <xf numFmtId="0" fontId="0" fillId="33" borderId="0" xfId="0" applyFont="1" applyFill="1" applyBorder="1" applyAlignment="1" applyProtection="1">
      <alignment/>
      <protection locked="0"/>
    </xf>
    <xf numFmtId="0" fontId="0" fillId="33" borderId="0" xfId="0" applyFont="1" applyFill="1" applyAlignment="1" applyProtection="1">
      <alignment/>
      <protection locked="0"/>
    </xf>
    <xf numFmtId="3" fontId="3" fillId="33" borderId="10" xfId="0" applyNumberFormat="1" applyFont="1" applyFill="1" applyBorder="1" applyAlignment="1" applyProtection="1">
      <alignment horizontal="right"/>
      <protection locked="0"/>
    </xf>
    <xf numFmtId="3" fontId="0" fillId="33" borderId="0" xfId="0" applyNumberFormat="1" applyFont="1" applyFill="1" applyAlignment="1" applyProtection="1">
      <alignment/>
      <protection locked="0"/>
    </xf>
    <xf numFmtId="3" fontId="8" fillId="33" borderId="0" xfId="0" applyNumberFormat="1" applyFont="1" applyFill="1" applyBorder="1" applyAlignment="1" applyProtection="1">
      <alignment horizontal="right"/>
      <protection locked="0"/>
    </xf>
    <xf numFmtId="0" fontId="3" fillId="33" borderId="0" xfId="0" applyFont="1" applyFill="1" applyAlignment="1" applyProtection="1">
      <alignment/>
      <protection locked="0"/>
    </xf>
    <xf numFmtId="0" fontId="1" fillId="33" borderId="0" xfId="0" applyFont="1" applyFill="1" applyBorder="1" applyAlignment="1" applyProtection="1">
      <alignment/>
      <protection locked="0"/>
    </xf>
    <xf numFmtId="0" fontId="11" fillId="33" borderId="0" xfId="0" applyFont="1" applyFill="1" applyAlignment="1" applyProtection="1">
      <alignment horizontal="left"/>
      <protection/>
    </xf>
    <xf numFmtId="0" fontId="12" fillId="33" borderId="0" xfId="0" applyFont="1" applyFill="1" applyAlignment="1" applyProtection="1">
      <alignment horizontal="left"/>
      <protection/>
    </xf>
    <xf numFmtId="0" fontId="13" fillId="33" borderId="0" xfId="0" applyFont="1" applyFill="1" applyAlignment="1" applyProtection="1">
      <alignment horizontal="left"/>
      <protection/>
    </xf>
    <xf numFmtId="0" fontId="7" fillId="33" borderId="0" xfId="0" applyFont="1" applyFill="1" applyAlignment="1" applyProtection="1">
      <alignment/>
      <protection locked="0"/>
    </xf>
    <xf numFmtId="0" fontId="14" fillId="33" borderId="0" xfId="0" applyFont="1" applyFill="1" applyAlignment="1" applyProtection="1">
      <alignment/>
      <protection locked="0"/>
    </xf>
    <xf numFmtId="0" fontId="3" fillId="33" borderId="0" xfId="0" applyFont="1" applyFill="1" applyAlignment="1" applyProtection="1">
      <alignment/>
      <protection locked="0"/>
    </xf>
    <xf numFmtId="0" fontId="3" fillId="33" borderId="0" xfId="0" applyFont="1" applyFill="1" applyBorder="1" applyAlignment="1" applyProtection="1">
      <alignment horizontal="center"/>
      <protection locked="0"/>
    </xf>
    <xf numFmtId="3" fontId="3" fillId="33" borderId="11" xfId="0" applyNumberFormat="1" applyFont="1" applyFill="1" applyBorder="1" applyAlignment="1" applyProtection="1">
      <alignment horizontal="center"/>
      <protection locked="0"/>
    </xf>
    <xf numFmtId="3" fontId="3" fillId="33" borderId="12" xfId="0" applyNumberFormat="1" applyFont="1" applyFill="1" applyBorder="1" applyAlignment="1" applyProtection="1">
      <alignment horizontal="center"/>
      <protection locked="0"/>
    </xf>
    <xf numFmtId="0" fontId="3" fillId="33" borderId="0" xfId="0" applyFont="1" applyFill="1" applyBorder="1" applyAlignment="1" applyProtection="1">
      <alignment horizontal="left"/>
      <protection locked="0"/>
    </xf>
    <xf numFmtId="15" fontId="3" fillId="33" borderId="13" xfId="0" applyNumberFormat="1" applyFont="1" applyFill="1" applyBorder="1" applyAlignment="1" applyProtection="1">
      <alignment horizontal="center"/>
      <protection locked="0"/>
    </xf>
    <xf numFmtId="3" fontId="3" fillId="33" borderId="13" xfId="0" applyNumberFormat="1" applyFont="1" applyFill="1" applyBorder="1" applyAlignment="1" applyProtection="1">
      <alignment horizontal="center"/>
      <protection locked="0"/>
    </xf>
    <xf numFmtId="1" fontId="3" fillId="33" borderId="11" xfId="0" applyNumberFormat="1" applyFont="1" applyFill="1" applyBorder="1" applyAlignment="1" applyProtection="1">
      <alignment horizontal="center"/>
      <protection locked="0"/>
    </xf>
    <xf numFmtId="168" fontId="3" fillId="33" borderId="14" xfId="0" applyNumberFormat="1" applyFont="1" applyFill="1" applyBorder="1" applyAlignment="1" applyProtection="1">
      <alignment horizontal="left"/>
      <protection locked="0"/>
    </xf>
    <xf numFmtId="168" fontId="2" fillId="33" borderId="10" xfId="0" applyNumberFormat="1" applyFont="1" applyFill="1" applyBorder="1" applyAlignment="1" applyProtection="1">
      <alignment horizontal="center"/>
      <protection locked="0"/>
    </xf>
    <xf numFmtId="168" fontId="3" fillId="33" borderId="10" xfId="0" applyNumberFormat="1" applyFont="1" applyFill="1" applyBorder="1" applyAlignment="1" applyProtection="1">
      <alignment horizontal="left"/>
      <protection locked="0"/>
    </xf>
    <xf numFmtId="3" fontId="3" fillId="33" borderId="14" xfId="0" applyNumberFormat="1" applyFont="1" applyFill="1" applyBorder="1" applyAlignment="1" applyProtection="1">
      <alignment horizontal="right"/>
      <protection locked="0"/>
    </xf>
    <xf numFmtId="3" fontId="3" fillId="33" borderId="12" xfId="0" applyNumberFormat="1" applyFont="1" applyFill="1" applyBorder="1" applyAlignment="1" applyProtection="1">
      <alignment horizontal="right"/>
      <protection locked="0"/>
    </xf>
    <xf numFmtId="3" fontId="2" fillId="33" borderId="13" xfId="0" applyNumberFormat="1" applyFont="1" applyFill="1" applyBorder="1" applyAlignment="1" applyProtection="1">
      <alignment/>
      <protection locked="0"/>
    </xf>
    <xf numFmtId="3" fontId="3" fillId="33" borderId="13" xfId="0" applyNumberFormat="1" applyFont="1" applyFill="1" applyBorder="1" applyAlignment="1" applyProtection="1">
      <alignment horizontal="right"/>
      <protection locked="0"/>
    </xf>
    <xf numFmtId="3" fontId="10" fillId="33" borderId="0" xfId="0" applyNumberFormat="1" applyFont="1" applyFill="1" applyBorder="1" applyAlignment="1" applyProtection="1">
      <alignment/>
      <protection locked="0"/>
    </xf>
    <xf numFmtId="3" fontId="9" fillId="33" borderId="10" xfId="0" applyNumberFormat="1" applyFont="1" applyFill="1" applyBorder="1" applyAlignment="1" applyProtection="1">
      <alignment horizontal="right"/>
      <protection locked="0"/>
    </xf>
    <xf numFmtId="3" fontId="9" fillId="33" borderId="15" xfId="0" applyNumberFormat="1" applyFont="1" applyFill="1" applyBorder="1" applyAlignment="1" applyProtection="1">
      <alignment horizontal="right"/>
      <protection locked="0"/>
    </xf>
    <xf numFmtId="3" fontId="9" fillId="33" borderId="13" xfId="0" applyNumberFormat="1" applyFont="1" applyFill="1" applyBorder="1" applyAlignment="1" applyProtection="1">
      <alignment horizontal="right"/>
      <protection locked="0"/>
    </xf>
    <xf numFmtId="3" fontId="9" fillId="33" borderId="11" xfId="0" applyNumberFormat="1" applyFont="1" applyFill="1" applyBorder="1" applyAlignment="1" applyProtection="1">
      <alignment horizontal="right"/>
      <protection locked="0"/>
    </xf>
    <xf numFmtId="168" fontId="9" fillId="33" borderId="10" xfId="0" applyNumberFormat="1" applyFont="1" applyFill="1" applyBorder="1" applyAlignment="1" applyProtection="1">
      <alignment horizontal="left" wrapText="1" indent="1"/>
      <protection locked="0"/>
    </xf>
    <xf numFmtId="168" fontId="9" fillId="33" borderId="15" xfId="0" applyNumberFormat="1" applyFont="1" applyFill="1" applyBorder="1" applyAlignment="1" applyProtection="1">
      <alignment horizontal="left" wrapText="1" indent="1"/>
      <protection locked="0"/>
    </xf>
    <xf numFmtId="168" fontId="3" fillId="33" borderId="0" xfId="0" applyNumberFormat="1" applyFont="1" applyFill="1" applyBorder="1" applyAlignment="1" applyProtection="1">
      <alignment horizontal="left"/>
      <protection locked="0"/>
    </xf>
    <xf numFmtId="168" fontId="8" fillId="33" borderId="12" xfId="0" applyNumberFormat="1" applyFont="1" applyFill="1" applyBorder="1" applyAlignment="1" applyProtection="1">
      <alignment horizontal="center"/>
      <protection locked="0"/>
    </xf>
    <xf numFmtId="0" fontId="8" fillId="33" borderId="11" xfId="0" applyFont="1" applyFill="1" applyBorder="1" applyAlignment="1" applyProtection="1">
      <alignment/>
      <protection locked="0"/>
    </xf>
    <xf numFmtId="3" fontId="3" fillId="33" borderId="0" xfId="0" applyNumberFormat="1" applyFont="1" applyFill="1" applyBorder="1" applyAlignment="1" applyProtection="1">
      <alignment/>
      <protection locked="0"/>
    </xf>
    <xf numFmtId="3" fontId="3" fillId="33" borderId="0" xfId="0" applyNumberFormat="1" applyFont="1" applyFill="1" applyBorder="1" applyAlignment="1" applyProtection="1">
      <alignment/>
      <protection locked="0"/>
    </xf>
    <xf numFmtId="3" fontId="8" fillId="33" borderId="14" xfId="0" applyNumberFormat="1" applyFont="1" applyFill="1" applyBorder="1" applyAlignment="1" applyProtection="1">
      <alignment/>
      <protection locked="0"/>
    </xf>
    <xf numFmtId="3" fontId="8" fillId="33" borderId="16" xfId="0" applyNumberFormat="1" applyFont="1" applyFill="1" applyBorder="1" applyAlignment="1" applyProtection="1">
      <alignment/>
      <protection locked="0"/>
    </xf>
    <xf numFmtId="3" fontId="8" fillId="33" borderId="12" xfId="0" applyNumberFormat="1" applyFont="1" applyFill="1" applyBorder="1" applyAlignment="1" applyProtection="1">
      <alignment/>
      <protection locked="0"/>
    </xf>
    <xf numFmtId="3" fontId="6" fillId="33" borderId="15" xfId="0" applyNumberFormat="1" applyFont="1" applyFill="1" applyBorder="1" applyAlignment="1" applyProtection="1">
      <alignment/>
      <protection locked="0"/>
    </xf>
    <xf numFmtId="3" fontId="6" fillId="33" borderId="17" xfId="0" applyNumberFormat="1" applyFont="1" applyFill="1" applyBorder="1" applyAlignment="1" applyProtection="1">
      <alignment/>
      <protection locked="0"/>
    </xf>
    <xf numFmtId="3" fontId="8" fillId="33" borderId="11" xfId="0" applyNumberFormat="1" applyFont="1" applyFill="1" applyBorder="1" applyAlignment="1" applyProtection="1">
      <alignment/>
      <protection locked="0"/>
    </xf>
    <xf numFmtId="3" fontId="8" fillId="33" borderId="12" xfId="0" applyNumberFormat="1" applyFont="1" applyFill="1" applyBorder="1" applyAlignment="1" applyProtection="1">
      <alignment/>
      <protection locked="0"/>
    </xf>
    <xf numFmtId="3" fontId="6" fillId="33" borderId="11" xfId="0" applyNumberFormat="1" applyFont="1" applyFill="1" applyBorder="1" applyAlignment="1" applyProtection="1">
      <alignment/>
      <protection locked="0"/>
    </xf>
    <xf numFmtId="0" fontId="9" fillId="33" borderId="0" xfId="0" applyFont="1" applyFill="1" applyBorder="1" applyAlignment="1" applyProtection="1">
      <alignment/>
      <protection locked="0"/>
    </xf>
    <xf numFmtId="0" fontId="3" fillId="33" borderId="13" xfId="0" applyFont="1" applyFill="1" applyBorder="1" applyAlignment="1" applyProtection="1">
      <alignment horizontal="left"/>
      <protection locked="0"/>
    </xf>
    <xf numFmtId="3" fontId="3" fillId="33" borderId="13" xfId="0" applyNumberFormat="1" applyFont="1" applyFill="1" applyBorder="1" applyAlignment="1" applyProtection="1">
      <alignment/>
      <protection locked="0"/>
    </xf>
    <xf numFmtId="3" fontId="3" fillId="0" borderId="14" xfId="0" applyNumberFormat="1" applyFont="1" applyFill="1" applyBorder="1" applyAlignment="1" applyProtection="1">
      <alignment horizontal="right"/>
      <protection locked="0"/>
    </xf>
    <xf numFmtId="170" fontId="3" fillId="33" borderId="16" xfId="0" applyNumberFormat="1" applyFont="1" applyFill="1" applyBorder="1" applyAlignment="1" applyProtection="1">
      <alignment horizontal="center"/>
      <protection locked="0"/>
    </xf>
    <xf numFmtId="3" fontId="3" fillId="33" borderId="16" xfId="0" applyNumberFormat="1" applyFont="1" applyFill="1" applyBorder="1" applyAlignment="1" applyProtection="1">
      <alignment horizontal="right"/>
      <protection locked="0"/>
    </xf>
    <xf numFmtId="170" fontId="3" fillId="33" borderId="17" xfId="0" applyNumberFormat="1" applyFont="1" applyFill="1" applyBorder="1" applyAlignment="1" applyProtection="1">
      <alignment horizontal="center" wrapText="1"/>
      <protection locked="0"/>
    </xf>
    <xf numFmtId="169" fontId="0" fillId="33" borderId="0" xfId="0" applyNumberFormat="1" applyFont="1" applyFill="1" applyAlignment="1" applyProtection="1">
      <alignment/>
      <protection locked="0"/>
    </xf>
    <xf numFmtId="172" fontId="0" fillId="33" borderId="0" xfId="0" applyNumberFormat="1" applyFont="1" applyFill="1" applyAlignment="1" applyProtection="1">
      <alignment/>
      <protection locked="0"/>
    </xf>
    <xf numFmtId="173" fontId="0" fillId="33" borderId="0" xfId="0" applyNumberFormat="1" applyFont="1" applyFill="1" applyAlignment="1" applyProtection="1">
      <alignment/>
      <protection locked="0"/>
    </xf>
    <xf numFmtId="174" fontId="5" fillId="33" borderId="0" xfId="0" applyNumberFormat="1" applyFont="1" applyFill="1" applyBorder="1" applyAlignment="1" applyProtection="1">
      <alignment/>
      <protection locked="0"/>
    </xf>
    <xf numFmtId="3" fontId="9" fillId="33" borderId="0" xfId="0" applyNumberFormat="1" applyFont="1" applyFill="1" applyBorder="1" applyAlignment="1" applyProtection="1">
      <alignment horizontal="right"/>
      <protection locked="0"/>
    </xf>
    <xf numFmtId="3" fontId="9" fillId="33" borderId="17" xfId="0" applyNumberFormat="1" applyFont="1" applyFill="1" applyBorder="1" applyAlignment="1" applyProtection="1">
      <alignment horizontal="right"/>
      <protection locked="0"/>
    </xf>
    <xf numFmtId="3" fontId="0" fillId="33" borderId="0" xfId="0" applyNumberFormat="1" applyFont="1" applyFill="1" applyBorder="1" applyAlignment="1" applyProtection="1">
      <alignment/>
      <protection locked="0"/>
    </xf>
    <xf numFmtId="3" fontId="9" fillId="33" borderId="0" xfId="0" applyNumberFormat="1" applyFont="1" applyFill="1" applyBorder="1" applyAlignment="1" applyProtection="1">
      <alignment/>
      <protection locked="0"/>
    </xf>
    <xf numFmtId="170" fontId="0" fillId="33" borderId="0" xfId="0" applyNumberFormat="1" applyFont="1" applyFill="1" applyBorder="1" applyAlignment="1" applyProtection="1">
      <alignment/>
      <protection locked="0"/>
    </xf>
    <xf numFmtId="0" fontId="50" fillId="33" borderId="0" xfId="0" applyFont="1" applyFill="1" applyAlignment="1" applyProtection="1">
      <alignment/>
      <protection/>
    </xf>
    <xf numFmtId="3" fontId="3" fillId="33" borderId="14" xfId="0" applyNumberFormat="1" applyFont="1" applyFill="1" applyBorder="1" applyAlignment="1" applyProtection="1">
      <alignment horizontal="center"/>
      <protection locked="0"/>
    </xf>
    <xf numFmtId="170" fontId="3" fillId="33" borderId="15" xfId="0" applyNumberFormat="1" applyFont="1" applyFill="1" applyBorder="1" applyAlignment="1" applyProtection="1">
      <alignment horizontal="center"/>
      <protection locked="0"/>
    </xf>
    <xf numFmtId="0" fontId="3" fillId="33" borderId="15" xfId="0" applyFont="1" applyFill="1" applyBorder="1" applyAlignment="1" applyProtection="1">
      <alignment horizontal="center"/>
      <protection locked="0"/>
    </xf>
    <xf numFmtId="3" fontId="3" fillId="33" borderId="14" xfId="0" applyNumberFormat="1" applyFont="1" applyFill="1" applyBorder="1" applyAlignment="1" applyProtection="1">
      <alignment horizontal="center"/>
      <protection locked="0"/>
    </xf>
    <xf numFmtId="3" fontId="10" fillId="33" borderId="0" xfId="0" applyNumberFormat="1" applyFont="1" applyFill="1" applyBorder="1" applyAlignment="1" applyProtection="1">
      <alignment horizontal="right"/>
      <protection locked="0"/>
    </xf>
    <xf numFmtId="3" fontId="3" fillId="33" borderId="0" xfId="0" applyNumberFormat="1" applyFont="1" applyFill="1" applyAlignment="1" applyProtection="1">
      <alignment/>
      <protection locked="0"/>
    </xf>
    <xf numFmtId="0" fontId="9" fillId="33" borderId="0" xfId="0" applyFont="1" applyFill="1" applyAlignment="1">
      <alignment/>
    </xf>
    <xf numFmtId="170" fontId="3" fillId="33" borderId="12" xfId="0" applyNumberFormat="1" applyFont="1" applyFill="1" applyBorder="1" applyAlignment="1" applyProtection="1">
      <alignment horizontal="center" wrapText="1"/>
      <protection locked="0"/>
    </xf>
    <xf numFmtId="170" fontId="3" fillId="33" borderId="11" xfId="0" applyNumberFormat="1" applyFont="1" applyFill="1" applyBorder="1" applyAlignment="1" applyProtection="1">
      <alignment horizontal="center" wrapText="1"/>
      <protection locked="0"/>
    </xf>
    <xf numFmtId="3" fontId="3" fillId="33" borderId="16" xfId="0" applyNumberFormat="1" applyFont="1" applyFill="1" applyBorder="1" applyAlignment="1" applyProtection="1">
      <alignment horizontal="center"/>
      <protection locked="0"/>
    </xf>
    <xf numFmtId="170" fontId="3" fillId="33" borderId="17" xfId="0" applyNumberFormat="1" applyFont="1" applyFill="1" applyBorder="1" applyAlignment="1" applyProtection="1">
      <alignment horizontal="center"/>
      <protection locked="0"/>
    </xf>
    <xf numFmtId="3" fontId="9" fillId="33" borderId="18" xfId="0" applyNumberFormat="1" applyFont="1" applyFill="1" applyBorder="1" applyAlignment="1" applyProtection="1">
      <alignment horizontal="right"/>
      <protection locked="0"/>
    </xf>
    <xf numFmtId="3" fontId="9" fillId="33" borderId="0" xfId="0" applyNumberFormat="1" applyFont="1" applyFill="1" applyBorder="1" applyAlignment="1" applyProtection="1">
      <alignment horizontal="left"/>
      <protection locked="0"/>
    </xf>
    <xf numFmtId="168" fontId="3" fillId="33" borderId="12" xfId="0" applyNumberFormat="1" applyFont="1" applyFill="1" applyBorder="1" applyAlignment="1" applyProtection="1">
      <alignment horizontal="center" vertical="center" wrapText="1"/>
      <protection locked="0"/>
    </xf>
    <xf numFmtId="168" fontId="3" fillId="33" borderId="13" xfId="0" applyNumberFormat="1" applyFont="1" applyFill="1" applyBorder="1" applyAlignment="1" applyProtection="1">
      <alignment horizontal="center" vertical="center" wrapText="1"/>
      <protection locked="0"/>
    </xf>
    <xf numFmtId="168" fontId="3" fillId="33" borderId="11" xfId="0" applyNumberFormat="1" applyFont="1" applyFill="1" applyBorder="1" applyAlignment="1" applyProtection="1">
      <alignment horizontal="center" vertical="center" wrapText="1"/>
      <protection locked="0"/>
    </xf>
    <xf numFmtId="1" fontId="3" fillId="33" borderId="14" xfId="0" applyNumberFormat="1" applyFont="1" applyFill="1" applyBorder="1" applyAlignment="1" applyProtection="1">
      <alignment horizontal="center" vertical="center" wrapText="1"/>
      <protection locked="0"/>
    </xf>
    <xf numFmtId="1" fontId="3" fillId="33" borderId="16" xfId="0" applyNumberFormat="1" applyFont="1" applyFill="1" applyBorder="1" applyAlignment="1" applyProtection="1">
      <alignment horizontal="center" vertical="center" wrapText="1"/>
      <protection locked="0"/>
    </xf>
    <xf numFmtId="1" fontId="3" fillId="33" borderId="18" xfId="0" applyNumberFormat="1" applyFont="1" applyFill="1" applyBorder="1" applyAlignment="1" applyProtection="1">
      <alignment horizontal="center" vertical="center" wrapText="1"/>
      <protection locked="0"/>
    </xf>
    <xf numFmtId="1" fontId="3" fillId="33" borderId="10" xfId="0" applyNumberFormat="1" applyFont="1" applyFill="1" applyBorder="1" applyAlignment="1" applyProtection="1">
      <alignment horizontal="center" vertical="center" wrapText="1"/>
      <protection locked="0"/>
    </xf>
    <xf numFmtId="1" fontId="3" fillId="33" borderId="0" xfId="0" applyNumberFormat="1" applyFont="1" applyFill="1" applyBorder="1" applyAlignment="1" applyProtection="1">
      <alignment horizontal="center" vertical="center" wrapText="1"/>
      <protection locked="0"/>
    </xf>
    <xf numFmtId="1" fontId="3" fillId="33" borderId="19" xfId="0" applyNumberFormat="1" applyFont="1" applyFill="1" applyBorder="1" applyAlignment="1" applyProtection="1">
      <alignment horizontal="center" vertical="center" wrapText="1"/>
      <protection locked="0"/>
    </xf>
    <xf numFmtId="0" fontId="10" fillId="33" borderId="0" xfId="0" applyFont="1" applyFill="1" applyAlignment="1" applyProtection="1">
      <alignment horizontal="left"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36"/>
  <sheetViews>
    <sheetView tabSelected="1" zoomScale="75" zoomScaleNormal="75" zoomScalePageLayoutView="0" workbookViewId="0" topLeftCell="A1">
      <selection activeCell="B5" sqref="B5"/>
    </sheetView>
  </sheetViews>
  <sheetFormatPr defaultColWidth="11.421875" defaultRowHeight="12.75"/>
  <cols>
    <col min="1" max="1" width="4.421875" style="10" customWidth="1"/>
    <col min="2" max="2" width="56.57421875" style="10" customWidth="1"/>
    <col min="3" max="4" width="19.421875" style="12" customWidth="1"/>
    <col min="5" max="5" width="3.00390625" style="12" bestFit="1" customWidth="1"/>
    <col min="6" max="7" width="19.421875" style="12" hidden="1" customWidth="1"/>
    <col min="8" max="8" width="20.421875" style="12" customWidth="1"/>
    <col min="9" max="9" width="2.140625" style="10" customWidth="1"/>
    <col min="10" max="10" width="22.7109375" style="10" customWidth="1"/>
    <col min="11" max="11" width="3.140625" style="10" bestFit="1" customWidth="1"/>
    <col min="12" max="16384" width="11.421875" style="10" customWidth="1"/>
  </cols>
  <sheetData>
    <row r="1" spans="2:3" ht="15.75" customHeight="1">
      <c r="B1" s="19" t="s">
        <v>10</v>
      </c>
      <c r="C1" s="10"/>
    </row>
    <row r="2" spans="2:3" ht="15.75" customHeight="1">
      <c r="B2" s="20" t="s">
        <v>20</v>
      </c>
      <c r="C2" s="10"/>
    </row>
    <row r="3" spans="2:3" ht="15.75" customHeight="1">
      <c r="B3" s="21" t="s">
        <v>21</v>
      </c>
      <c r="C3" s="10"/>
    </row>
    <row r="4" spans="2:3" ht="12.75">
      <c r="B4" s="4"/>
      <c r="C4" s="10"/>
    </row>
    <row r="5" spans="2:10" ht="18" customHeight="1">
      <c r="B5" s="23" t="s">
        <v>11</v>
      </c>
      <c r="C5" s="23"/>
      <c r="D5" s="23"/>
      <c r="E5" s="23"/>
      <c r="F5" s="23"/>
      <c r="G5" s="23"/>
      <c r="H5" s="23"/>
      <c r="I5" s="23"/>
      <c r="J5" s="22"/>
    </row>
    <row r="6" spans="2:10" s="13" customFormat="1" ht="15.75" customHeight="1">
      <c r="B6" s="24" t="s">
        <v>12</v>
      </c>
      <c r="C6" s="24"/>
      <c r="D6" s="24"/>
      <c r="E6" s="24"/>
      <c r="F6" s="24"/>
      <c r="G6" s="24"/>
      <c r="H6" s="24"/>
      <c r="I6" s="24"/>
      <c r="J6" s="24"/>
    </row>
    <row r="7" spans="2:10" s="13" customFormat="1" ht="15.75" customHeight="1">
      <c r="B7" s="24" t="s">
        <v>23</v>
      </c>
      <c r="C7" s="24"/>
      <c r="D7" s="24"/>
      <c r="E7" s="24"/>
      <c r="F7" s="24"/>
      <c r="G7" s="24"/>
      <c r="H7" s="24"/>
      <c r="I7" s="24"/>
      <c r="J7" s="24"/>
    </row>
    <row r="8" spans="2:10" s="13" customFormat="1" ht="15.75" customHeight="1">
      <c r="B8" s="98" t="s">
        <v>7</v>
      </c>
      <c r="C8" s="98"/>
      <c r="D8" s="98"/>
      <c r="E8" s="98"/>
      <c r="F8" s="98"/>
      <c r="G8" s="98"/>
      <c r="H8" s="98"/>
      <c r="I8" s="98"/>
      <c r="J8" s="98"/>
    </row>
    <row r="9" spans="2:8" ht="12.75">
      <c r="B9" s="5"/>
      <c r="C9" s="5"/>
      <c r="D9" s="5"/>
      <c r="E9" s="5"/>
      <c r="F9" s="5"/>
      <c r="G9" s="5"/>
      <c r="H9" s="5"/>
    </row>
    <row r="10" spans="2:10" s="4" customFormat="1" ht="15.75" customHeight="1">
      <c r="B10" s="89" t="s">
        <v>5</v>
      </c>
      <c r="C10" s="92" t="s">
        <v>14</v>
      </c>
      <c r="D10" s="93"/>
      <c r="E10" s="93"/>
      <c r="F10" s="93"/>
      <c r="G10" s="93"/>
      <c r="H10" s="94"/>
      <c r="I10" s="25"/>
      <c r="J10" s="27" t="s">
        <v>4</v>
      </c>
    </row>
    <row r="11" spans="2:10" s="4" customFormat="1" ht="15.75" customHeight="1">
      <c r="B11" s="90"/>
      <c r="C11" s="95"/>
      <c r="D11" s="96"/>
      <c r="E11" s="96"/>
      <c r="F11" s="96"/>
      <c r="G11" s="96"/>
      <c r="H11" s="97"/>
      <c r="I11" s="28"/>
      <c r="J11" s="29" t="s">
        <v>8</v>
      </c>
    </row>
    <row r="12" spans="2:10" s="4" customFormat="1" ht="15.75" customHeight="1">
      <c r="B12" s="90"/>
      <c r="C12" s="79" t="s">
        <v>13</v>
      </c>
      <c r="D12" s="76" t="s">
        <v>13</v>
      </c>
      <c r="E12" s="85"/>
      <c r="F12" s="83" t="s">
        <v>13</v>
      </c>
      <c r="G12" s="63" t="s">
        <v>13</v>
      </c>
      <c r="H12" s="27" t="s">
        <v>13</v>
      </c>
      <c r="I12" s="25"/>
      <c r="J12" s="30" t="s">
        <v>24</v>
      </c>
    </row>
    <row r="13" spans="2:10" s="4" customFormat="1" ht="15.75" customHeight="1">
      <c r="B13" s="91"/>
      <c r="C13" s="78" t="s">
        <v>15</v>
      </c>
      <c r="D13" s="77" t="s">
        <v>16</v>
      </c>
      <c r="E13" s="86"/>
      <c r="F13" s="84" t="s">
        <v>18</v>
      </c>
      <c r="G13" s="65" t="s">
        <v>19</v>
      </c>
      <c r="H13" s="26" t="s">
        <v>0</v>
      </c>
      <c r="I13" s="25"/>
      <c r="J13" s="31">
        <v>2022</v>
      </c>
    </row>
    <row r="14" spans="2:10" ht="17.25" customHeight="1">
      <c r="B14" s="6"/>
      <c r="C14" s="7"/>
      <c r="D14" s="7"/>
      <c r="E14" s="7"/>
      <c r="F14" s="7"/>
      <c r="G14" s="7"/>
      <c r="H14" s="7"/>
      <c r="I14" s="7"/>
      <c r="J14" s="7"/>
    </row>
    <row r="15" spans="2:13" ht="17.25" customHeight="1">
      <c r="B15" s="32" t="s">
        <v>6</v>
      </c>
      <c r="C15" s="35">
        <v>64.11076</v>
      </c>
      <c r="D15" s="62">
        <f>8.16662+1.30527+2913.58</f>
        <v>2923.0518899999997</v>
      </c>
      <c r="E15" s="87" t="s">
        <v>22</v>
      </c>
      <c r="F15" s="36">
        <v>0</v>
      </c>
      <c r="G15" s="64">
        <v>0</v>
      </c>
      <c r="H15" s="36">
        <f>+C15+D15+F15+G15</f>
        <v>2987.1626499999998</v>
      </c>
      <c r="I15" s="1"/>
      <c r="J15" s="36">
        <v>457481.87479</v>
      </c>
      <c r="K15" s="88" t="s">
        <v>25</v>
      </c>
      <c r="L15" s="39"/>
      <c r="M15" s="15"/>
    </row>
    <row r="16" spans="2:15" ht="17.25" customHeight="1">
      <c r="B16" s="33"/>
      <c r="C16" s="9"/>
      <c r="D16" s="9"/>
      <c r="E16" s="8"/>
      <c r="F16" s="37"/>
      <c r="G16" s="8"/>
      <c r="H16" s="37"/>
      <c r="I16" s="1"/>
      <c r="J16" s="37"/>
      <c r="M16" s="68"/>
      <c r="O16" s="11"/>
    </row>
    <row r="17" spans="2:13" ht="17.25" customHeight="1">
      <c r="B17" s="34" t="s">
        <v>1</v>
      </c>
      <c r="C17" s="14">
        <f>44697.67256+173937.74341+85083.82083</f>
        <v>303719.2368</v>
      </c>
      <c r="D17" s="14">
        <f>148726.54881+398908.73094+293815.86501</f>
        <v>841451.14476</v>
      </c>
      <c r="E17" s="1"/>
      <c r="F17" s="38">
        <v>0</v>
      </c>
      <c r="G17" s="1">
        <v>0</v>
      </c>
      <c r="H17" s="38">
        <f>+C17+D17+F17+G17</f>
        <v>1145170.3815600001</v>
      </c>
      <c r="I17" s="1"/>
      <c r="J17" s="38">
        <v>0</v>
      </c>
      <c r="L17" s="15"/>
      <c r="M17" s="15"/>
    </row>
    <row r="18" spans="2:10" ht="17.25" customHeight="1">
      <c r="B18" s="33"/>
      <c r="C18" s="9"/>
      <c r="D18" s="9"/>
      <c r="E18" s="8"/>
      <c r="F18" s="37"/>
      <c r="G18" s="8"/>
      <c r="H18" s="37"/>
      <c r="I18" s="1"/>
      <c r="J18" s="37"/>
    </row>
    <row r="19" spans="2:13" ht="17.25" customHeight="1">
      <c r="B19" s="34" t="s">
        <v>2</v>
      </c>
      <c r="C19" s="14">
        <f>36.52427+26.08165+24.41665</f>
        <v>87.02257</v>
      </c>
      <c r="D19" s="14">
        <f>1989.55623+905.37721+616.0565</f>
        <v>3510.98994</v>
      </c>
      <c r="E19" s="1"/>
      <c r="F19" s="38">
        <v>0</v>
      </c>
      <c r="G19" s="1">
        <v>0</v>
      </c>
      <c r="H19" s="38">
        <f>+C19+D19+F19+G19</f>
        <v>3598.01251</v>
      </c>
      <c r="I19" s="1"/>
      <c r="J19" s="38">
        <v>72506.71901</v>
      </c>
      <c r="L19" s="15"/>
      <c r="M19" s="66"/>
    </row>
    <row r="20" spans="2:10" ht="17.25" customHeight="1">
      <c r="B20" s="33"/>
      <c r="C20" s="9"/>
      <c r="D20" s="9"/>
      <c r="E20" s="8"/>
      <c r="F20" s="37"/>
      <c r="G20" s="8"/>
      <c r="H20" s="37"/>
      <c r="I20" s="1"/>
      <c r="J20" s="37"/>
    </row>
    <row r="21" spans="2:12" ht="17.25" customHeight="1">
      <c r="B21" s="34" t="s">
        <v>17</v>
      </c>
      <c r="C21" s="14">
        <f>SUM(C22:C23)</f>
        <v>0</v>
      </c>
      <c r="D21" s="14">
        <f>SUM(D22:D23)</f>
        <v>0</v>
      </c>
      <c r="E21" s="1"/>
      <c r="F21" s="38">
        <f>SUM(F22:F23)</f>
        <v>0</v>
      </c>
      <c r="G21" s="1">
        <f>SUM(G22:G23)</f>
        <v>0</v>
      </c>
      <c r="H21" s="38">
        <f>SUM(H22:H23)</f>
        <v>0</v>
      </c>
      <c r="I21" s="1"/>
      <c r="J21" s="38">
        <f>+J22+J23</f>
        <v>0</v>
      </c>
      <c r="K21" s="39"/>
      <c r="L21" s="15"/>
    </row>
    <row r="22" spans="2:13" ht="16.5" customHeight="1">
      <c r="B22" s="44" t="s">
        <v>1</v>
      </c>
      <c r="C22" s="40">
        <v>0</v>
      </c>
      <c r="D22" s="40">
        <v>0</v>
      </c>
      <c r="E22" s="70"/>
      <c r="F22" s="42">
        <v>0</v>
      </c>
      <c r="G22" s="70">
        <v>0</v>
      </c>
      <c r="H22" s="42">
        <f>+C22+D22+F22+G22</f>
        <v>0</v>
      </c>
      <c r="I22" s="1"/>
      <c r="J22" s="42">
        <v>0</v>
      </c>
      <c r="K22" s="73"/>
      <c r="M22" s="67"/>
    </row>
    <row r="23" spans="2:12" ht="16.5" customHeight="1">
      <c r="B23" s="45" t="s">
        <v>6</v>
      </c>
      <c r="C23" s="41">
        <v>0</v>
      </c>
      <c r="D23" s="41">
        <v>0</v>
      </c>
      <c r="E23" s="71"/>
      <c r="F23" s="43"/>
      <c r="G23" s="71">
        <v>0</v>
      </c>
      <c r="H23" s="43">
        <f>+C23+D23+F23+G23</f>
        <v>0</v>
      </c>
      <c r="I23" s="1"/>
      <c r="J23" s="43">
        <v>0</v>
      </c>
      <c r="K23" s="80"/>
      <c r="L23" s="15"/>
    </row>
    <row r="24" spans="2:10" s="4" customFormat="1" ht="17.25" customHeight="1">
      <c r="B24" s="46"/>
      <c r="C24" s="49"/>
      <c r="D24" s="49"/>
      <c r="E24" s="49"/>
      <c r="F24" s="49"/>
      <c r="G24" s="49"/>
      <c r="H24" s="50"/>
      <c r="I24" s="1"/>
      <c r="J24" s="8"/>
    </row>
    <row r="25" spans="2:10" s="4" customFormat="1" ht="9.75" customHeight="1">
      <c r="B25" s="47"/>
      <c r="C25" s="51"/>
      <c r="D25" s="51"/>
      <c r="E25" s="52"/>
      <c r="F25" s="57"/>
      <c r="G25" s="52"/>
      <c r="H25" s="53"/>
      <c r="I25" s="16"/>
      <c r="J25" s="57"/>
    </row>
    <row r="26" spans="2:12" s="17" customFormat="1" ht="15.75">
      <c r="B26" s="60" t="s">
        <v>3</v>
      </c>
      <c r="C26" s="14">
        <f>+C15+C17+C19+C21</f>
        <v>303870.37013</v>
      </c>
      <c r="D26" s="14">
        <f>+D15+D17+D19+D21</f>
        <v>847885.18659</v>
      </c>
      <c r="E26" s="1"/>
      <c r="F26" s="38">
        <f>+F15+F17+F19+F21</f>
        <v>0</v>
      </c>
      <c r="G26" s="1">
        <f>+G15+G17+G19+G21</f>
        <v>0</v>
      </c>
      <c r="H26" s="61">
        <f>+H15+H17+H19+H21</f>
        <v>1151755.5567200002</v>
      </c>
      <c r="I26" s="1"/>
      <c r="J26" s="38">
        <f>+J15+J17+J19+J21</f>
        <v>529988.5937999999</v>
      </c>
      <c r="L26" s="81"/>
    </row>
    <row r="27" spans="2:10" s="4" customFormat="1" ht="9.75" customHeight="1">
      <c r="B27" s="48"/>
      <c r="C27" s="54"/>
      <c r="D27" s="54"/>
      <c r="E27" s="55"/>
      <c r="F27" s="58"/>
      <c r="G27" s="55"/>
      <c r="H27" s="56"/>
      <c r="I27" s="16"/>
      <c r="J27" s="58"/>
    </row>
    <row r="28" spans="2:9" s="4" customFormat="1" ht="9.75" customHeight="1">
      <c r="B28" s="18"/>
      <c r="C28" s="50"/>
      <c r="D28" s="2"/>
      <c r="E28" s="2"/>
      <c r="F28" s="2"/>
      <c r="G28" s="2"/>
      <c r="H28" s="2"/>
      <c r="I28" s="1"/>
    </row>
    <row r="29" spans="2:10" ht="15" customHeight="1">
      <c r="B29" s="59" t="s">
        <v>9</v>
      </c>
      <c r="C29" s="50"/>
      <c r="D29" s="74"/>
      <c r="E29" s="74"/>
      <c r="F29" s="72"/>
      <c r="G29" s="3"/>
      <c r="H29" s="74"/>
      <c r="J29" s="15"/>
    </row>
    <row r="30" spans="2:10" ht="15" customHeight="1">
      <c r="B30" s="82" t="s">
        <v>26</v>
      </c>
      <c r="D30" s="3"/>
      <c r="E30" s="3"/>
      <c r="F30" s="3"/>
      <c r="G30" s="3"/>
      <c r="H30" s="69"/>
      <c r="J30" s="15"/>
    </row>
    <row r="31" spans="2:10" ht="15" customHeight="1">
      <c r="B31" s="82" t="s">
        <v>27</v>
      </c>
      <c r="D31" s="3"/>
      <c r="E31" s="3"/>
      <c r="F31" s="3"/>
      <c r="G31" s="3"/>
      <c r="H31" s="69"/>
      <c r="J31" s="15"/>
    </row>
    <row r="32" spans="2:6" ht="14.25">
      <c r="B32" s="59"/>
      <c r="C32" s="59"/>
      <c r="D32" s="59"/>
      <c r="E32" s="59"/>
      <c r="F32" s="72"/>
    </row>
    <row r="33" spans="2:5" ht="14.25">
      <c r="B33" s="59"/>
      <c r="C33" s="59"/>
      <c r="D33" s="59"/>
      <c r="E33" s="59"/>
    </row>
    <row r="34" spans="2:5" ht="14.25">
      <c r="B34" s="59"/>
      <c r="C34" s="59"/>
      <c r="D34" s="59"/>
      <c r="E34" s="59"/>
    </row>
    <row r="35" spans="2:3" ht="14.25">
      <c r="B35" s="75"/>
      <c r="C35" s="72"/>
    </row>
    <row r="36" ht="14.25">
      <c r="B36" s="75"/>
    </row>
  </sheetData>
  <sheetProtection/>
  <mergeCells count="3">
    <mergeCell ref="B10:B13"/>
    <mergeCell ref="C10:H11"/>
    <mergeCell ref="B8:J8"/>
  </mergeCells>
  <printOptions horizontalCentered="1"/>
  <pageMargins left="0.5905511811023623" right="0.5905511811023623" top="0.5905511811023623" bottom="0.5905511811023623" header="0" footer="0"/>
  <pageSetup fitToHeight="1" fitToWidth="1" horizontalDpi="600" verticalDpi="600" orientation="landscape" paperSize="9" scale="74" r:id="rId1"/>
  <ignoredErrors>
    <ignoredError sqref="C21 H25 H15:H23 F27 G21 C27 C26 H27:J27 G26:G27 F21 H26:J26 F26 J21 C16:C19 D17:D19 D21 D20 D27 D26 D15:D1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Gpizarro</dc:creator>
  <cp:keywords/>
  <dc:description/>
  <cp:lastModifiedBy>Pisconte Pachas, Jose</cp:lastModifiedBy>
  <cp:lastPrinted>2013-07-19T16:26:12Z</cp:lastPrinted>
  <dcterms:created xsi:type="dcterms:W3CDTF">2001-07-04T16:14:06Z</dcterms:created>
  <dcterms:modified xsi:type="dcterms:W3CDTF">2022-07-31T13:44:31Z</dcterms:modified>
  <cp:category/>
  <cp:version/>
  <cp:contentType/>
  <cp:contentStatus/>
</cp:coreProperties>
</file>