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G:\METODOLOGIAS\INSTRUMENTOS SECTORIALES\PRODUCE\21. CEP DPA MAYO\"/>
    </mc:Choice>
  </mc:AlternateContent>
  <xr:revisionPtr revIDLastSave="0" documentId="8_{566C4919-1FB1-469C-921E-EA7152E5486A}" xr6:coauthVersionLast="47" xr6:coauthVersionMax="47" xr10:uidLastSave="{00000000-0000-0000-0000-000000000000}"/>
  <bookViews>
    <workbookView xWindow="-120" yWindow="-120" windowWidth="29040" windowHeight="15840" xr2:uid="{00000000-000D-0000-FFFF-FFFF00000000}"/>
  </bookViews>
  <sheets>
    <sheet name="AE DPA 24.06.24" sheetId="6" r:id="rId1"/>
  </sheets>
  <definedNames>
    <definedName name="_xlnm._FilterDatabase" localSheetId="0" hidden="1">'AE DPA 24.06.24'!$A$1:$AL$32</definedName>
    <definedName name="_xlnm.Print_Area" localSheetId="0">'AE DPA 24.06.24'!$A$1:$AL$17</definedName>
    <definedName name="catalog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5" i="6" l="1"/>
  <c r="AE16" i="6"/>
  <c r="AE17" i="6"/>
  <c r="AE12" i="6"/>
  <c r="AE13" i="6"/>
  <c r="AE14" i="6"/>
  <c r="AE10" i="6"/>
  <c r="AE11" i="6"/>
  <c r="AE8" i="6"/>
  <c r="AE4" i="6"/>
  <c r="AE7" i="6"/>
  <c r="AE9" i="6"/>
  <c r="AE5" i="6"/>
  <c r="AE3" i="6"/>
  <c r="AE6" i="6"/>
</calcChain>
</file>

<file path=xl/sharedStrings.xml><?xml version="1.0" encoding="utf-8"?>
<sst xmlns="http://schemas.openxmlformats.org/spreadsheetml/2006/main" count="493" uniqueCount="136">
  <si>
    <t>ID_FUNCION</t>
  </si>
  <si>
    <t>FUNCION</t>
  </si>
  <si>
    <t>ID_DIV</t>
  </si>
  <si>
    <t>DIVISION FUNCIONAL</t>
  </si>
  <si>
    <t>ID_GRUP</t>
  </si>
  <si>
    <t>GRUPO FUNCIONAL</t>
  </si>
  <si>
    <t>ID_SERVICIO</t>
  </si>
  <si>
    <t>SERVICIO</t>
  </si>
  <si>
    <t>ID_TIPOLOGÍA</t>
  </si>
  <si>
    <t>TIPOLOGÍA</t>
  </si>
  <si>
    <t>CÓDIGO_ACTIVOS</t>
  </si>
  <si>
    <t>DEJAR EN BLANCO</t>
  </si>
  <si>
    <t>SECTOR</t>
  </si>
  <si>
    <t>INVENTARIO DE ACTIVOS</t>
  </si>
  <si>
    <t>REGISTRAR DE ACUERDO AL ANEXO N° 02 DE LA DIRECTIVA GENERAL</t>
  </si>
  <si>
    <t>REGISTRAR DE ACUERDO A LA MATRIZ VALIDADA CON EL EQUIPO DE PMI Y EL SECTOR</t>
  </si>
  <si>
    <t>REGISTRAR LA UP</t>
  </si>
  <si>
    <t>ACTIVO ESTRATEGICO</t>
  </si>
  <si>
    <t>BREVE DESCRIPCIÓN DEL ACTIVO</t>
  </si>
  <si>
    <t>LISTAR LOS ACTIVOS ESTRATEGICOS (AE)</t>
  </si>
  <si>
    <t xml:space="preserve">CONSIGNAR SI EL AE SE CONSIDERA EN EL INVENTARIO DE ACTIVOS </t>
  </si>
  <si>
    <t>BREVE DESCRIPCION DEL ACTIVO AGREGADO</t>
  </si>
  <si>
    <t>DESCRIPCIÓN DEL SERVICIO</t>
  </si>
  <si>
    <t>ID_SECTOR</t>
  </si>
  <si>
    <t>UP GENERICA</t>
  </si>
  <si>
    <t>DESCRIPCION UP GENERICA</t>
  </si>
  <si>
    <t>BREVE DESCRIPCION DEL ALCANCE DE LA UP</t>
  </si>
  <si>
    <t>COMPONENTE / ACTIVO AGREGADO</t>
  </si>
  <si>
    <t>DESCRIPCION COMPONENTE / ACTIVO AGREGADO</t>
  </si>
  <si>
    <t>MODIFICA LA CAPACIDAD DE PRODUCCION DEL SERVICIO QUE BRINDA LA UP</t>
  </si>
  <si>
    <t>SI/NO</t>
  </si>
  <si>
    <t>SUSTENTO DE LA CONDICIÓN</t>
  </si>
  <si>
    <t>CONDICIÓN (NUEVO, SE ELIMINA, SE MODIFICA/ACTUALIZA, SE MANTIENE)</t>
  </si>
  <si>
    <t>Cuando se remita una actualización del listado de activos estratégicos vigente deberá completarse estas columnas de lo contrario omitir.</t>
  </si>
  <si>
    <t>PROCESO</t>
  </si>
  <si>
    <t>SUBPROCESO</t>
  </si>
  <si>
    <t xml:space="preserve">UNIDAD FÍSICA (UM) </t>
  </si>
  <si>
    <t>DIMENSIÓN FÍSICA (UM)
Corresponde a volumen, longitud, superficie, tamaño, etc.</t>
  </si>
  <si>
    <t>Obligatorio para infraestructura e infraestructura natural.
Opcional para los demás factores de producción.
Por ejemplo: L/S, L(LITROS), M3/S, HM3, KM, METROS LINEALES, M, M2, M3, HA</t>
  </si>
  <si>
    <t xml:space="preserve">DISPONIBLE PARA
</t>
  </si>
  <si>
    <t>Obligatorio para todos los factores de producción. 
Por ejemplo: ESTRUCTURAS FISICAS, AMBIENTES, ESPACIOS FISICOS, NÚMERO DE ESTRUCTURAS FÍSICAS, UNIDAD, NÚMERO DE EQUIPOS.</t>
  </si>
  <si>
    <t>TIPO DE UP</t>
  </si>
  <si>
    <t>SISTEMAS / EDIFICACIONES / ESPACIOS PUBLICOS</t>
  </si>
  <si>
    <t>CATEGORÍA DE UP</t>
  </si>
  <si>
    <t>DESCRIPCIÓN DE CATEGORÍA</t>
  </si>
  <si>
    <t>UNIDAD DE MEDIDA DE LA CAPACIDAD DE PRODUCCION DE LA UP</t>
  </si>
  <si>
    <t>ÁREAS PRODUCTIVAS GENÉRICAS</t>
  </si>
  <si>
    <t>DESCRIPCION DE LA AP GENERICAS</t>
  </si>
  <si>
    <t>UNIDAD DE MEDIDA DE LA CAPACIDAD DE PRODUCCION DE LA AP</t>
  </si>
  <si>
    <t>TIPO DE FACTOR DE PRODUCCIÓN</t>
  </si>
  <si>
    <t>SEÑALAR SI CORRESPONDE A INFRAESTRUCTURA, INFRAESTRUCTURA NACIONAL, VEHÍCULO, EQUIPO, MOBILIARIO, INTANGIBLES O TERRENO</t>
  </si>
  <si>
    <t xml:space="preserve">DESCRIPCIÓN DEL ACTIVO </t>
  </si>
  <si>
    <t>Se listan las distintas categorías de un mismo tipo de UP, por ejemplo: para establecimientos de salud del primer nivel de atención se tiene: Puesto de Salud sin Médico General, Puesto de Salud con Médico General, Centro de Salud sin Internamiento y Centro de Salud con Internamiento.</t>
  </si>
  <si>
    <t>Breve descripción de la categoría.</t>
  </si>
  <si>
    <t>COLOCAR LA UNIDAD DE MEDIDA DE LA CAPACIDAD DE PRODUCCION DE LA UP</t>
  </si>
  <si>
    <t>SOLO PARA UP DE EDIFICACION</t>
  </si>
  <si>
    <t>BREVE DESCRIPCION DEL ALCANCE DE LA AP</t>
  </si>
  <si>
    <t>COLOCAR LA UNIDAD DE MEDIDA DE LA CAPACIDAD DE PRODUCCION DE LA AP</t>
  </si>
  <si>
    <t xml:space="preserve">PREVIA A LA IDENTIFICACION DE AE SE DEBEN IDENTIFICAR LOS PROCESOS Y SUBPROCESOS PRODUCTIVOS </t>
  </si>
  <si>
    <t>PESCA</t>
  </si>
  <si>
    <t>026</t>
  </si>
  <si>
    <t>0053</t>
  </si>
  <si>
    <t>INFRAESTRUCTURA PESQUERA</t>
  </si>
  <si>
    <t>38</t>
  </si>
  <si>
    <t>PRODUCCION</t>
  </si>
  <si>
    <t>SERVICIOS INTERMEDIOS DE PESCA ARTESANAL</t>
  </si>
  <si>
    <t>DESEMBARCADERO PESQUERO ARTESANAL</t>
  </si>
  <si>
    <t>ÁREA DE DESCARGA DE RRHH (PLATAFORMA DE DESEMBARQUE, COBERTURA, SISTEMA DE DEFENSA, BITAS, CORNAMUSAS, PESCANTES, PUENTE DE ACCESO, SISTEMA AHUYENTADOR DE AVES, GRIFOS DE AGUA DE MAR PARA LIMPIEZA DE SUPERFICIES Y PARA ENJUAGUE DE INDUMENTARIA, LUMINARIAS, FAROLETE DE GUÍA PARA LAS EMBARCACIONES O LUZ DE BALIZAJE, SARDINELES, ÁREA PARA SEGREGACIÓN DE RESIDUOS).</t>
  </si>
  <si>
    <t>ÁREA DESTINADA PARA REDUCIR LA CORRIENTE MARINA Y PERMITIR LA DESCARGA DE RRHH, GARANTIZANDO LA SEGURIDAD DE LOS PESCADORES ARTESANALES</t>
  </si>
  <si>
    <t>ÁREA DESTINADA A LA COMERCIALIZACIÓN DE RRHH.</t>
  </si>
  <si>
    <t>INFRAESTRUCTURA DESTINADA AL ASEO DEL PERSONAL QUE TRABAJA EN EL ÁREA DE COMERCIALIZACIÓN Y PÚBLICO EN GENERAL, CONFORMADA POR SSHH DOTADOS CON LAVADEROS DE MANOS, INODOROS Y URINARIOS.</t>
  </si>
  <si>
    <t>EQUIPO COMPUESTO POR BALANZAS, CARRETILLAS HIDRAÚLICAS Y CARRETILLAS QUE BRINDEN LAS FACILIDADES PARA LA COMERCIALIZACIÓN DE RRHH.</t>
  </si>
  <si>
    <t>EQUIPO PARA PESAJE Y/O TRANSPORTE DE RRHH</t>
  </si>
  <si>
    <t>M2</t>
  </si>
  <si>
    <t>AREA DE TRATAMIENTO PREVIO</t>
  </si>
  <si>
    <t>INFRAESTRUCTURA</t>
  </si>
  <si>
    <t>EQUIPO</t>
  </si>
  <si>
    <t>SI</t>
  </si>
  <si>
    <t>NO</t>
  </si>
  <si>
    <t>EDIFICACIONES</t>
  </si>
  <si>
    <t>Desembarque</t>
  </si>
  <si>
    <t>Tratamiento previo</t>
  </si>
  <si>
    <t>Expendio</t>
  </si>
  <si>
    <t xml:space="preserve">Conservacion </t>
  </si>
  <si>
    <t>Corte, lavado, selección y eviscerado</t>
  </si>
  <si>
    <t>Recepcion y venta</t>
  </si>
  <si>
    <t>Produccion de hielo y conservacion de recurso</t>
  </si>
  <si>
    <t>Aprovisionamiento y embarque</t>
  </si>
  <si>
    <t>AMBIENTE ADMINISTRATIVO</t>
  </si>
  <si>
    <t>Comprende edificaciones, mobiliario y equipamiento que se ubicará en áreas ganadas al mar</t>
  </si>
  <si>
    <t>COMPRENDEN LOS SERVICIOS DE DESEMBARQUE, MANIPULEO Y CONSERVACIÓN DE RECURSOS HIDROBIOLÓGICOS, LOS MISMOS QUE DEBEN CUMPLIR CON LOS REQUERIMIENTOS DE INOCUIDAD Y SALUBRIDAD</t>
  </si>
  <si>
    <t>CONJUNTO DE FACTORES PRODUCTIVOS QUE PERMITE BRINDAR LOS SERVICIOS INTERMEDIOS DE PESCA ARTESANAL, LOS CUALES COMPRENDEN LOS SERVICIOS DE DESEMBARQUE, MANIPULEO Y CONSERVACIÓN DE RECURSOS HIDROBIOLÓGICOS, DE ACUERDO CON LOS REQUERIMIENTOS DE INOCUIDAD Y SALUBRIDAD</t>
  </si>
  <si>
    <t>Comprenden las edificaciones, mobiliario y equipamiento que se ubican en tierra.</t>
  </si>
  <si>
    <t>Estiba, enhielado y pesado</t>
  </si>
  <si>
    <t>ÁREA EN LA QUE SE REALIZA LAS ACTIVIDADES DE CONSERVACION DEL HIELO Y RECURSO Y/O PRODUCTO HIDROBIOLOGICO, A TEMPERATURAS DE REFRIGERACION, TODO ELLO PARA EVITAR LA INTERRUPCIÓN DE LA CADENA DE FRÍO.</t>
  </si>
  <si>
    <t>ÁREA EN LA QUE SE REALIZAN LAS ACTIVIDADES DE PRODUCCION DE HIELO, SEA BLOQUES O ESCAMAS, TODO ELLO PARA EVITAR LA INTERRUPCIÓN DE LA CADENA DE FRÍO DEL RRHH.</t>
  </si>
  <si>
    <t>Abastecimiento</t>
  </si>
  <si>
    <t>DE CORRESPONDER CONJUNTO DE AE DE INFRAESTUCTURA QUE SUBDIVIDEN LA UP (COMPONENTE CUANDO HABLAMOS DE UP DE SISTEMA O ESPACIOS PUBLICOS Y ACTIVOS AGREGADOS PARA UP DE EDIFICACION)</t>
  </si>
  <si>
    <t>t</t>
  </si>
  <si>
    <t>EQUIPO PARA REALIZAR EL ADECUADO DESEMBARQUE Y TRASLADO DE LOS RECURSOS HIDROBIOLOGICOS CONFORME A LAS EXIGENCIAS DE LA NORMA SANITARIA PESQUERA VIGENTE. ESTÁN COMPUESTO POR DEFENSAS DEL MUELLE, SARDINELES, BITAS, CORNAMUSAS, PESCANTES, BALANZAS DE PLATAFORMA, VEHICULO PARA TRANSPORTE DE LOS RRHH,  CARRETILLA PARA TRANSPORTE DE LOS RRHH, AHUYENTADOR DE AVES, OTROS.
EQUIPO PARA REALIZAR EL ADECUADO DESEMBARQUE Y TRASLADO DE LOS PRODUCTOS HIDROBIOLOGICOS CONFORME A LAS EXIGENCIAS DE LA NORMA SANITARIA PESQUERA VIGENTE, ESTANDO COMPUESTOS POR SECADORES DE MANOS ELECTRICOS, TERMOMETRO DIGITAL, HIDROLAVADORA.</t>
  </si>
  <si>
    <t>INFRAESTRUCTURA EN TIERRA PARA EL DESARROLLO DE ACTIVIDADES DE LAVADO Y EVISCERADO  DEL RECURSO HIDROBIOlÓGICO, EN EL QUE ESTE ADQUIERE VALOR AGREGADO DE ACUERDO A EXIGENCIAS DE LA NORMA SANITARIA PESQUERA VIGENTE. INCLUYE SALA DE DESINFECCIÓN, ALMACENAMIENTO TEMPORAL DE RESIDUOS, ZONA DE LAVADO DE CAJAS, OFICINA DE CONTROL DE CALIDAD</t>
  </si>
  <si>
    <t>INSTALACIONES DE ABASTECIMIENTO</t>
  </si>
  <si>
    <t>Instalaciones para avituallamiento que permite el atraque para el embarque y desembarque de personal, víveres, combustible y otros materiales necesarios para la faena de pesca</t>
  </si>
  <si>
    <t>Descarga, pesado, enhielado y traslado</t>
  </si>
  <si>
    <t>ÁREA PARA AVITUALLAMIENTO QUE PERMITE EL ATRAQUE DE LAS EMBARCACIONES PARA EL EMBARQUE Y DESEMBARQUE DE PERSONAL, VÍVERES, COMBUSTIBLE Y OTROS MATERIALES NECESARIOS PARA LA FAENA DE PESCA.</t>
  </si>
  <si>
    <t>INFRAESTRUCTURA DE DESEMBARQUE</t>
  </si>
  <si>
    <t>ÁREA DE DESPACHO DIRECTO</t>
  </si>
  <si>
    <t>Área donde se realizan operaciones de pesado, seleccionado, enhielado y estiba en vehÍculos de transporte de los recursos hidrobiológicos, conformada por plataforma de despacho, cobertura, luminarias, sardineles. Incluye equipamiento y mobiliario para el desapacho directo de recursos hidrobiológicos.</t>
  </si>
  <si>
    <t>ÁREA DE TRATAMIENTO PREVIO</t>
  </si>
  <si>
    <t>Infraestructura en tierra para el desarrollo de actividades de lavado y eviscerado  del recurso hidrobiológico, en el que este adquiere valor agregado de acuerdo a exigencias de la norma sanitaria pesquera vigente</t>
  </si>
  <si>
    <t>ÁREA DE CONSERVACIÓN</t>
  </si>
  <si>
    <t>Área en la que se realizan actividades de producción y conservaciónde hielo (en bloques o escamas); así como la conservación de los recursos hidrobiológicos a temperaturas de refrigeración. Incluye equipamiento para evitar la interrupción de la cadena de frío.</t>
  </si>
  <si>
    <t>ÁREA DE EXPENDIO</t>
  </si>
  <si>
    <t>Infraestructura, equipamiento y mobiliario destinados a la comercialización de productos hidrobiológicos; incluye equipamiento y mobiliairo para el aseo del personal y público en general</t>
  </si>
  <si>
    <t>Infraestructura empleada para la descarga de recursos hidrobiológicos. Consta de plataforma de desembarque, cobertura, sistema de defensa, bitas, cornamusas, pescantes, puente de acceso, sistema ahuyentador de aves, grifos de agua de mar para limpieza de superficies y para enjuague de indumentaria, luminarias, farolete de guía para las embarcaciones o luz de balizaje, sardineles, área de desinfección, área de aseo y servicios higiénicos. Incluye área de protección de abrigo, equipamiento y mobiliario para el adecuado desembarque y traslado de productos hidrobiológicos.</t>
  </si>
  <si>
    <t>AMBIENTES TRANSVERSALES PARA EL FUNCIONAMIENTO DE LA UNIDAD PRODUCTORA, ESTANDO CONSTITUIDOS POR ÁREAS ADMINISTRATIVAS,  ÁREAS DE MULTIPLIEGOS (SANIPES, DICAPI, IMARPE, ETC.) CUYO FIN ES LLEVAR EL CONTROL Y GARANTIZAR EL CUMPLIMIENTO PRINCIPAL CON LA NORMA SANITARIA Y EL ADECUADO APROVECHAMIENTO DE LOS RECURSOS HIDROBIOLÓGICOS.</t>
  </si>
  <si>
    <t>ÁREA DE DESPACHO DIRECTO DONDE SE REALIZAN OPERACIONES DE PESADO, SELECCIONADO, ENHIELADO Y ESTIBA EN VEHICULOS DE TRANSPORTE DE LOS RRHH. CONFORMADA POR PLATAFORMA DE DESPACHO, COBERTURA, LUMINARIAS, SARDINELES.
TAMBIÉN COMPRENDE EL ÁREA DONDE SE ESTACIONAN LOS VEHICULOS DE TRANSPORTE PARA LA CARGA O EMBARQUE DE LOS RRHH.</t>
  </si>
  <si>
    <t>EQUIPO DESTINADO A LA  PRODUCCIÓN Y CONSERVACIÓN DE HIELO; ASÍ COMO PARA CONSERVAR EL RECURSO Y/O PRODUCTO HIDROBIOLOGICO. INCLUYE COMPRESORES, EVAPORADORES, CONDENSADORES, TRITURADORES DE HIELO, ENTRE OTROS.</t>
  </si>
  <si>
    <t>PI
(SI/NO)</t>
  </si>
  <si>
    <t>IOARR
(SI/NO)</t>
  </si>
  <si>
    <t>EDIFICACIONES EN MAR</t>
  </si>
  <si>
    <t>EDIFICACIONES EN TIERRA</t>
  </si>
  <si>
    <t>EQUIPO DE SISTEMA DE FRIO</t>
  </si>
  <si>
    <t>-ALMACENES PARA RESIDUOS PELIGROSOS, NO PELIGROSOS Y DE RECURSOS ELÉCTRICOS Y ELECTRÓNICOS DE LA UNIDAD PRODUCTORA.
- ÁREA DE DESINFECCIÓN PARA DESEMBARQUE (LAVAMANOS CON GRIFOS DE ACCIONAMIENTO NO MANUAL, LAVA BOTAS, GRIFOS PARA ENJUAGUE DE INDUMENTARIA).
- AMBIENTES TRANSVERSALES PARA EL FUNCIONAMIENTO DE LA UNIDAD PRODUCTORA, ESTANDO CONSTITUIDO POR ÁREA DE MANTENIMIENTO, SSHH PARA EL PUBLICO EN GENERAL, DOTADOS DE LAVADEROS DE MANOS, INODOROS Y URINARIOS,  ÁREA DE COMEDOR.
- INFRAESTRUCTURA QUE CONTEMPLA LAS VIAS DE ACCESO DE LA UNIDAD PRODUCTORA DENTRO DE SUS LIMITES DEL TERRENO.
- INFRAESTRUCTURA QUE DELIMITA Y EVITA EL INGRESO DE AGENTES CONTAMINANTES O PERSONAS AJENAS A LOS SERVICIOS DE LA UP, ASIMISMO ESTE ACTIVO ES TRANSVERSAL A LA UNIDAD PRODUCTORA.
- ÁREA CONSTRUIDA DESTINADA PARA EL ALMACEN Y/O ABASTECIMIENTO DE COMBUSTIBLE DE EMBARCACIONES PESQUERAS ARTESANALES, CUMPLIENDO CON LAS NORMATIVAS VIGENTES.
- ÁREAS DESTINADAS AL ESTACIONAMIENTO DE VEHÍCULOS DE TRANSPORTE O CÁMARAS ISOTÉRMICAS QUE ESPERAN EL DESPACHO DE LOS RRHH Y/O PRODUCTOS HIDROBIOLÓGICOS.
- ÁREAS DESTINADAS A LOS SERVICIOS DEL PERSONAL TALES COMO SSHH, COMEDOR, PUNTOS DE DESINFECCIÓN, MAESTRANZA, PATIO DE REDES, INFRAESTRUCTURA PARA INSTALACIONES SANITARIAS Y ELECTROMECÁNICAS.
- ESTACIONAMIENTO PUBLICO EN GENERAL
- INFRAESTRUCTURA QUE CONTEMPLA CASETA DE CASETA DE VIGILANCIA, PUERTAS DE ACCESO, ÁREA DE DESINFECCIÓN DE LLANTAS DE LOS VEHICULOS QUE INGRESAN A LA UNIDAD PRODUCTORA.
- INFRAESTRUCTURA DESTINADA AL ASEO DE LOS PESCADORES Y PERSONAL DEL MUELLE. EL ÁREA DE ASEO SE ENCUENTRA INTEGRADA POR VESTUARIOS (PROVISTOS DE DUCHAS, BANCAS Y ÁREA DE CUSTODIA PARA GUARDAR OBJETOS PERSONALES) Y SSHH (DOTADOS CON LAVADEROS DE MANOS, INODOROS Y URINARIOS).
- ÁREA DE ARTES Y APAREJOS DE PESCA, AREA DESTINADA PARA EL DEPÓSITO DE SUS REDES.</t>
  </si>
  <si>
    <t>EQUIPO PARA EL ADECUADO DESARROLLO DE LAS ACTIVIDADES DE TRATAMIENTO PREVIO Y DESINFECCIÓN DEL PERSONAL, EN CUMPLIMIENTO A LA NORMA SANITARIA PESQUERA VIGENTE, EL CUAL INCLUYE EQUIPOS PARA PESAJE (BALANZAS), TRANSPORTE DE RRHH (CARRETAS HIDRAÚLICAS, CARRETILLAS DE ACERO INOXIDABLE, HIDROLAVADORAS), SECADORES DE MANOS ELECTRICOS, TERMOMETRO DIGITAL.</t>
  </si>
  <si>
    <t>MUELLE</t>
  </si>
  <si>
    <t>AREA DE ABRIGO DE PROTECCION</t>
  </si>
  <si>
    <t>AREA DE DESCARGA DE RRHH</t>
  </si>
  <si>
    <t>AREA DE DESPACHO DIRECTO DE RRHH</t>
  </si>
  <si>
    <t>AREA DE SERVICIOS COMPLEMENTARIOS</t>
  </si>
  <si>
    <t>EQUIPO PARA AREA DE DESCARGA</t>
  </si>
  <si>
    <t>EQUIPO PARA AREA DE TRATAMIENTO PREVIO Y DESINFECCION</t>
  </si>
  <si>
    <t>AREA DE CONSERVACION EN FRIO</t>
  </si>
  <si>
    <t>AREA DE PRODUCCION DE HIELO</t>
  </si>
  <si>
    <t xml:space="preserve">	AMBIENTE COMPLEMENTARIO</t>
  </si>
  <si>
    <t>AREA DE COMERCIALIZACION DE RRHH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</si>
</sst>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Calibri"/>
      <family val="2"/>
      <scheme val="minor"/>
    </font>
    <font>
      <sz val="8"/>
      <name val="Calibri"/>
      <family val="2"/>
      <scheme val="minor"/>
    </font>
    <font>
      <sz val="8"/>
      <color theme="1"/>
      <name val="Calibri"/>
      <family val="2"/>
    </font>
    <font>
      <sz val="7"/>
      <color theme="1"/>
      <name val="Calibri"/>
      <family val="2"/>
      <scheme val="minor"/>
    </font>
    <font>
      <b/>
      <sz val="7"/>
      <name val="Calibri"/>
      <family val="2"/>
      <scheme val="minor"/>
    </font>
    <font>
      <sz val="7"/>
      <name val="Calibri"/>
      <family val="2"/>
      <scheme val="minor"/>
    </font>
    <font>
      <b/>
      <sz val="7"/>
      <color theme="1"/>
      <name val="Calibri"/>
      <family val="2"/>
      <scheme val="minor"/>
    </font>
    <font>
      <strike/>
      <sz val="8"/>
      <color theme="1"/>
      <name val="Calibri"/>
      <family val="2"/>
      <scheme val="minor"/>
    </font>
    <font>
      <strike/>
      <sz val="8"/>
      <color theme="1"/>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FFDE8"/>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0" borderId="2" xfId="0" quotePrefix="1" applyFont="1" applyBorder="1" applyAlignment="1">
      <alignment horizontal="justify"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1" xfId="0" applyFont="1" applyBorder="1" applyAlignment="1">
      <alignment horizontal="justify" vertical="center" wrapText="1"/>
    </xf>
    <xf numFmtId="0" fontId="7" fillId="4" borderId="1" xfId="0" applyFont="1" applyFill="1" applyBorder="1" applyAlignment="1">
      <alignment horizontal="center" vertical="center" wrapText="1"/>
    </xf>
    <xf numFmtId="0" fontId="1" fillId="0" borderId="1" xfId="0" applyFont="1" applyBorder="1" applyAlignment="1">
      <alignment horizontal="left" vertical="center"/>
    </xf>
    <xf numFmtId="0" fontId="4" fillId="3"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7" borderId="4"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6" fillId="8" borderId="1" xfId="0" applyFont="1" applyFill="1" applyBorder="1" applyAlignment="1">
      <alignment vertical="center" wrapText="1"/>
    </xf>
    <xf numFmtId="0" fontId="1"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0" xfId="0" applyFont="1" applyAlignment="1">
      <alignment vertical="center"/>
    </xf>
    <xf numFmtId="0" fontId="1" fillId="0" borderId="0" xfId="0" applyFont="1" applyAlignment="1">
      <alignment horizontal="center" vertical="center"/>
    </xf>
    <xf numFmtId="0" fontId="1" fillId="0" borderId="1" xfId="0" quotePrefix="1" applyFont="1" applyBorder="1" applyAlignment="1">
      <alignment horizontal="justify" vertical="center" wrapText="1"/>
    </xf>
    <xf numFmtId="0" fontId="1"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6" borderId="4" xfId="0" applyFont="1" applyFill="1" applyBorder="1" applyAlignment="1">
      <alignment horizontal="center" vertical="center" wrapText="1"/>
    </xf>
  </cellXfs>
  <cellStyles count="1">
    <cellStyle name="Normal" xfId="0" builtinId="0"/>
  </cellStyles>
  <dxfs count="8">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
      <font>
        <b/>
        <i val="0"/>
        <strike val="0"/>
        <condense val="0"/>
        <extend val="0"/>
        <outline val="0"/>
        <shadow val="0"/>
        <u val="none"/>
        <vertAlign val="baseline"/>
        <sz val="7"/>
        <color theme="0"/>
        <name val="Calibri"/>
        <family val="2"/>
        <scheme val="minor"/>
      </font>
    </dxf>
  </dxfs>
  <tableStyles count="0" defaultTableStyle="TableStyleMedium2" defaultPivotStyle="PivotStyleLight16"/>
  <colors>
    <mruColors>
      <color rgb="FFCF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E7D04-70C7-421A-9A75-54C73B7FB17F}">
  <sheetPr>
    <pageSetUpPr fitToPage="1"/>
  </sheetPr>
  <dimension ref="A1:AL17"/>
  <sheetViews>
    <sheetView tabSelected="1" topLeftCell="AA1" zoomScale="70" zoomScaleNormal="70" workbookViewId="0">
      <pane ySplit="2" topLeftCell="A3" activePane="bottomLeft" state="frozen"/>
      <selection activeCell="T1" sqref="T1"/>
      <selection pane="bottomLeft" activeCell="AI2" sqref="AI1:AI1048576"/>
    </sheetView>
  </sheetViews>
  <sheetFormatPr baseColWidth="10" defaultColWidth="8.7109375" defaultRowHeight="11.25" x14ac:dyDescent="0.25"/>
  <cols>
    <col min="1" max="1" width="5.28515625" style="1" customWidth="1"/>
    <col min="2" max="2" width="11.5703125" style="1" customWidth="1"/>
    <col min="3" max="3" width="4.42578125" style="1" customWidth="1"/>
    <col min="4" max="4" width="13.28515625" style="1" customWidth="1"/>
    <col min="5" max="5" width="5.28515625" style="1" customWidth="1"/>
    <col min="6" max="6" width="18.28515625" style="1" customWidth="1"/>
    <col min="7" max="7" width="3.5703125" style="1" customWidth="1"/>
    <col min="8" max="8" width="12.28515625" style="1" customWidth="1"/>
    <col min="9" max="9" width="4.7109375" style="1" customWidth="1"/>
    <col min="10" max="10" width="15.85546875" style="1" customWidth="1"/>
    <col min="11" max="11" width="39.42578125" style="1" customWidth="1"/>
    <col min="12" max="12" width="5.28515625" style="1" customWidth="1"/>
    <col min="13" max="13" width="13.28515625" style="1" customWidth="1"/>
    <col min="14" max="14" width="14.28515625" style="1" customWidth="1"/>
    <col min="15" max="15" width="52.42578125" style="1" customWidth="1"/>
    <col min="16" max="16" width="13.85546875" style="28" customWidth="1"/>
    <col min="17" max="17" width="19.42578125" style="1" customWidth="1"/>
    <col min="18" max="18" width="13.28515625" style="1" customWidth="1"/>
    <col min="19" max="19" width="11.42578125" style="1" customWidth="1"/>
    <col min="20" max="20" width="15" style="1" bestFit="1" customWidth="1"/>
    <col min="21" max="21" width="20.7109375" style="1" customWidth="1"/>
    <col min="22" max="22" width="17.42578125" style="28" customWidth="1"/>
    <col min="23" max="23" width="14" style="1" bestFit="1" customWidth="1"/>
    <col min="24" max="24" width="24.28515625" style="28" customWidth="1"/>
    <col min="25" max="25" width="21.28515625" style="28" bestFit="1" customWidth="1"/>
    <col min="26" max="26" width="62.7109375" style="1" customWidth="1"/>
    <col min="27" max="27" width="7.85546875" style="1" customWidth="1"/>
    <col min="28" max="28" width="24.42578125" style="1" customWidth="1"/>
    <col min="29" max="29" width="30.7109375" style="1" customWidth="1"/>
    <col min="30" max="30" width="13.140625" style="1" customWidth="1"/>
    <col min="31" max="31" width="18.5703125" style="1" customWidth="1"/>
    <col min="32" max="32" width="14.42578125" style="1" customWidth="1"/>
    <col min="33" max="33" width="18" style="1" customWidth="1"/>
    <col min="34" max="34" width="71" style="1" customWidth="1"/>
    <col min="35" max="35" width="5.5703125" style="1" customWidth="1"/>
    <col min="36" max="36" width="14.28515625" style="1" customWidth="1"/>
    <col min="37" max="37" width="9.42578125" style="28" customWidth="1"/>
    <col min="38" max="38" width="11" style="28" customWidth="1"/>
    <col min="39" max="16384" width="8.7109375" style="1"/>
  </cols>
  <sheetData>
    <row r="1" spans="1:38" s="27" customFormat="1" ht="55.5" customHeight="1" x14ac:dyDescent="0.25">
      <c r="A1" s="14" t="s">
        <v>0</v>
      </c>
      <c r="B1" s="14" t="s">
        <v>1</v>
      </c>
      <c r="C1" s="14" t="s">
        <v>2</v>
      </c>
      <c r="D1" s="14" t="s">
        <v>3</v>
      </c>
      <c r="E1" s="14" t="s">
        <v>4</v>
      </c>
      <c r="F1" s="14" t="s">
        <v>5</v>
      </c>
      <c r="G1" s="14" t="s">
        <v>23</v>
      </c>
      <c r="H1" s="14" t="s">
        <v>12</v>
      </c>
      <c r="I1" s="14" t="s">
        <v>6</v>
      </c>
      <c r="J1" s="14" t="s">
        <v>7</v>
      </c>
      <c r="K1" s="14" t="s">
        <v>22</v>
      </c>
      <c r="L1" s="14" t="s">
        <v>8</v>
      </c>
      <c r="M1" s="14" t="s">
        <v>9</v>
      </c>
      <c r="N1" s="14" t="s">
        <v>24</v>
      </c>
      <c r="O1" s="14" t="s">
        <v>25</v>
      </c>
      <c r="P1" s="14" t="s">
        <v>41</v>
      </c>
      <c r="Q1" s="14" t="s">
        <v>43</v>
      </c>
      <c r="R1" s="14" t="s">
        <v>44</v>
      </c>
      <c r="S1" s="14" t="s">
        <v>45</v>
      </c>
      <c r="T1" s="14" t="s">
        <v>46</v>
      </c>
      <c r="U1" s="14" t="s">
        <v>47</v>
      </c>
      <c r="V1" s="14" t="s">
        <v>48</v>
      </c>
      <c r="W1" s="14" t="s">
        <v>34</v>
      </c>
      <c r="X1" s="14" t="s">
        <v>35</v>
      </c>
      <c r="Y1" s="14" t="s">
        <v>27</v>
      </c>
      <c r="Z1" s="14" t="s">
        <v>28</v>
      </c>
      <c r="AA1" s="14" t="s">
        <v>10</v>
      </c>
      <c r="AB1" s="14" t="s">
        <v>17</v>
      </c>
      <c r="AC1" s="20" t="s">
        <v>32</v>
      </c>
      <c r="AD1" s="20" t="s">
        <v>31</v>
      </c>
      <c r="AE1" s="14" t="s">
        <v>36</v>
      </c>
      <c r="AF1" s="14" t="s">
        <v>37</v>
      </c>
      <c r="AG1" s="14" t="s">
        <v>49</v>
      </c>
      <c r="AH1" s="14" t="s">
        <v>51</v>
      </c>
      <c r="AI1" s="36" t="s">
        <v>39</v>
      </c>
      <c r="AJ1" s="36"/>
      <c r="AK1" s="14" t="s">
        <v>29</v>
      </c>
      <c r="AL1" s="14" t="s">
        <v>13</v>
      </c>
    </row>
    <row r="2" spans="1:38" s="27" customFormat="1" ht="58.5" customHeight="1" x14ac:dyDescent="0.25">
      <c r="A2" s="37" t="s">
        <v>14</v>
      </c>
      <c r="B2" s="38"/>
      <c r="C2" s="38"/>
      <c r="D2" s="38"/>
      <c r="E2" s="38"/>
      <c r="F2" s="38"/>
      <c r="G2" s="38"/>
      <c r="H2" s="39"/>
      <c r="I2" s="40" t="s">
        <v>15</v>
      </c>
      <c r="J2" s="40"/>
      <c r="K2" s="40"/>
      <c r="L2" s="40"/>
      <c r="M2" s="40"/>
      <c r="N2" s="16" t="s">
        <v>16</v>
      </c>
      <c r="O2" s="16" t="s">
        <v>26</v>
      </c>
      <c r="P2" s="16" t="s">
        <v>42</v>
      </c>
      <c r="Q2" s="16" t="s">
        <v>52</v>
      </c>
      <c r="R2" s="16" t="s">
        <v>53</v>
      </c>
      <c r="S2" s="16" t="s">
        <v>54</v>
      </c>
      <c r="T2" s="16" t="s">
        <v>55</v>
      </c>
      <c r="U2" s="16" t="s">
        <v>56</v>
      </c>
      <c r="V2" s="16" t="s">
        <v>57</v>
      </c>
      <c r="W2" s="16" t="s">
        <v>58</v>
      </c>
      <c r="X2" s="16"/>
      <c r="Y2" s="16" t="s">
        <v>97</v>
      </c>
      <c r="Z2" s="16" t="s">
        <v>21</v>
      </c>
      <c r="AA2" s="18" t="s">
        <v>11</v>
      </c>
      <c r="AB2" s="19" t="s">
        <v>19</v>
      </c>
      <c r="AC2" s="21" t="s">
        <v>33</v>
      </c>
      <c r="AD2" s="22"/>
      <c r="AE2" s="25" t="s">
        <v>40</v>
      </c>
      <c r="AF2" s="25" t="s">
        <v>38</v>
      </c>
      <c r="AG2" s="26" t="s">
        <v>50</v>
      </c>
      <c r="AH2" s="24" t="s">
        <v>18</v>
      </c>
      <c r="AI2" s="24" t="s">
        <v>118</v>
      </c>
      <c r="AJ2" s="24" t="s">
        <v>119</v>
      </c>
      <c r="AK2" s="17" t="s">
        <v>30</v>
      </c>
      <c r="AL2" s="23" t="s">
        <v>20</v>
      </c>
    </row>
    <row r="3" spans="1:38" ht="81.75" customHeight="1" x14ac:dyDescent="0.25">
      <c r="A3" s="2">
        <v>11</v>
      </c>
      <c r="B3" s="2" t="s">
        <v>59</v>
      </c>
      <c r="C3" s="3" t="s">
        <v>60</v>
      </c>
      <c r="D3" s="3" t="s">
        <v>59</v>
      </c>
      <c r="E3" s="3" t="s">
        <v>61</v>
      </c>
      <c r="F3" s="3" t="s">
        <v>62</v>
      </c>
      <c r="G3" s="3" t="s">
        <v>63</v>
      </c>
      <c r="H3" s="3" t="s">
        <v>64</v>
      </c>
      <c r="I3" s="3">
        <v>350</v>
      </c>
      <c r="J3" s="3" t="s">
        <v>65</v>
      </c>
      <c r="K3" s="7" t="s">
        <v>90</v>
      </c>
      <c r="L3" s="3">
        <v>290</v>
      </c>
      <c r="M3" s="3" t="s">
        <v>66</v>
      </c>
      <c r="N3" s="3" t="s">
        <v>66</v>
      </c>
      <c r="O3" s="7" t="s">
        <v>91</v>
      </c>
      <c r="P3" s="2" t="s">
        <v>79</v>
      </c>
      <c r="Q3" s="8"/>
      <c r="R3" s="9"/>
      <c r="S3" s="2" t="s">
        <v>98</v>
      </c>
      <c r="T3" s="3" t="s">
        <v>120</v>
      </c>
      <c r="U3" s="4" t="s">
        <v>89</v>
      </c>
      <c r="V3" s="2" t="s">
        <v>98</v>
      </c>
      <c r="W3" s="12" t="s">
        <v>96</v>
      </c>
      <c r="X3" s="4" t="s">
        <v>87</v>
      </c>
      <c r="Y3" s="11" t="s">
        <v>101</v>
      </c>
      <c r="Z3" s="10" t="s">
        <v>102</v>
      </c>
      <c r="AA3" s="6"/>
      <c r="AB3" s="34" t="s">
        <v>125</v>
      </c>
      <c r="AC3" s="15"/>
      <c r="AD3" s="15"/>
      <c r="AE3" s="3" t="str">
        <f t="shared" ref="AE3:AE9" si="0">+IF(AG3="INFRAESTRUCTURA","ESPACIOS FÍSICOS",+IF(AG3="EQUIPO","NÚMERO DE EQUIPOS",+IF(AG3="MOBILIARIO","NÚMERO DE MOBILIARIOS",0)))</f>
        <v>ESPACIOS FÍSICOS</v>
      </c>
      <c r="AF3" s="30" t="s">
        <v>73</v>
      </c>
      <c r="AG3" s="3" t="s">
        <v>75</v>
      </c>
      <c r="AH3" s="7" t="s">
        <v>104</v>
      </c>
      <c r="AI3" s="2" t="s">
        <v>77</v>
      </c>
      <c r="AJ3" s="2" t="s">
        <v>77</v>
      </c>
      <c r="AK3" s="2" t="s">
        <v>77</v>
      </c>
      <c r="AL3" s="2" t="s">
        <v>77</v>
      </c>
    </row>
    <row r="4" spans="1:38" ht="102.75" customHeight="1" x14ac:dyDescent="0.25">
      <c r="A4" s="2">
        <v>11</v>
      </c>
      <c r="B4" s="2" t="s">
        <v>59</v>
      </c>
      <c r="C4" s="3" t="s">
        <v>60</v>
      </c>
      <c r="D4" s="3" t="s">
        <v>59</v>
      </c>
      <c r="E4" s="3" t="s">
        <v>61</v>
      </c>
      <c r="F4" s="3" t="s">
        <v>62</v>
      </c>
      <c r="G4" s="3" t="s">
        <v>63</v>
      </c>
      <c r="H4" s="3" t="s">
        <v>64</v>
      </c>
      <c r="I4" s="3">
        <v>350</v>
      </c>
      <c r="J4" s="3" t="s">
        <v>65</v>
      </c>
      <c r="K4" s="7" t="s">
        <v>90</v>
      </c>
      <c r="L4" s="3">
        <v>290</v>
      </c>
      <c r="M4" s="3" t="s">
        <v>66</v>
      </c>
      <c r="N4" s="3" t="s">
        <v>66</v>
      </c>
      <c r="O4" s="7" t="s">
        <v>91</v>
      </c>
      <c r="P4" s="2" t="s">
        <v>79</v>
      </c>
      <c r="Q4" s="8"/>
      <c r="R4" s="9"/>
      <c r="S4" s="2" t="s">
        <v>98</v>
      </c>
      <c r="T4" s="3" t="s">
        <v>120</v>
      </c>
      <c r="U4" s="4" t="s">
        <v>89</v>
      </c>
      <c r="V4" s="2" t="s">
        <v>98</v>
      </c>
      <c r="W4" s="6" t="s">
        <v>80</v>
      </c>
      <c r="X4" s="4" t="s">
        <v>103</v>
      </c>
      <c r="Y4" s="3" t="s">
        <v>105</v>
      </c>
      <c r="Z4" s="7" t="s">
        <v>114</v>
      </c>
      <c r="AA4" s="6"/>
      <c r="AB4" s="34" t="s">
        <v>88</v>
      </c>
      <c r="AC4" s="6"/>
      <c r="AD4" s="6"/>
      <c r="AE4" s="3" t="str">
        <f t="shared" si="0"/>
        <v>ESPACIOS FÍSICOS</v>
      </c>
      <c r="AF4" s="30" t="s">
        <v>73</v>
      </c>
      <c r="AG4" s="3" t="s">
        <v>75</v>
      </c>
      <c r="AH4" s="7" t="s">
        <v>115</v>
      </c>
      <c r="AI4" s="2" t="s">
        <v>77</v>
      </c>
      <c r="AJ4" s="2" t="s">
        <v>77</v>
      </c>
      <c r="AK4" s="2" t="s">
        <v>78</v>
      </c>
      <c r="AL4" s="2" t="s">
        <v>78</v>
      </c>
    </row>
    <row r="5" spans="1:38" ht="87" customHeight="1" x14ac:dyDescent="0.25">
      <c r="A5" s="2">
        <v>11</v>
      </c>
      <c r="B5" s="2" t="s">
        <v>59</v>
      </c>
      <c r="C5" s="3" t="s">
        <v>60</v>
      </c>
      <c r="D5" s="3" t="s">
        <v>59</v>
      </c>
      <c r="E5" s="3" t="s">
        <v>61</v>
      </c>
      <c r="F5" s="3" t="s">
        <v>62</v>
      </c>
      <c r="G5" s="3" t="s">
        <v>63</v>
      </c>
      <c r="H5" s="3" t="s">
        <v>64</v>
      </c>
      <c r="I5" s="3">
        <v>350</v>
      </c>
      <c r="J5" s="3" t="s">
        <v>65</v>
      </c>
      <c r="K5" s="7" t="s">
        <v>90</v>
      </c>
      <c r="L5" s="3">
        <v>290</v>
      </c>
      <c r="M5" s="3" t="s">
        <v>66</v>
      </c>
      <c r="N5" s="3" t="s">
        <v>66</v>
      </c>
      <c r="O5" s="7" t="s">
        <v>91</v>
      </c>
      <c r="P5" s="2" t="s">
        <v>79</v>
      </c>
      <c r="Q5" s="8"/>
      <c r="R5" s="9"/>
      <c r="S5" s="2" t="s">
        <v>98</v>
      </c>
      <c r="T5" s="3" t="s">
        <v>120</v>
      </c>
      <c r="U5" s="4" t="s">
        <v>89</v>
      </c>
      <c r="V5" s="2" t="s">
        <v>98</v>
      </c>
      <c r="W5" s="6" t="s">
        <v>80</v>
      </c>
      <c r="X5" s="4" t="s">
        <v>103</v>
      </c>
      <c r="Y5" s="3" t="s">
        <v>105</v>
      </c>
      <c r="Z5" s="7" t="s">
        <v>114</v>
      </c>
      <c r="AA5" s="6"/>
      <c r="AB5" s="34" t="s">
        <v>126</v>
      </c>
      <c r="AC5" s="6"/>
      <c r="AD5" s="6"/>
      <c r="AE5" s="3" t="str">
        <f t="shared" si="0"/>
        <v>ESPACIOS FÍSICOS</v>
      </c>
      <c r="AF5" s="30" t="s">
        <v>73</v>
      </c>
      <c r="AG5" s="3" t="s">
        <v>75</v>
      </c>
      <c r="AH5" s="7" t="s">
        <v>68</v>
      </c>
      <c r="AI5" s="2" t="s">
        <v>77</v>
      </c>
      <c r="AJ5" s="2" t="s">
        <v>77</v>
      </c>
      <c r="AK5" s="2" t="s">
        <v>78</v>
      </c>
      <c r="AL5" s="2" t="s">
        <v>78</v>
      </c>
    </row>
    <row r="6" spans="1:38" ht="87" customHeight="1" x14ac:dyDescent="0.25">
      <c r="A6" s="2">
        <v>11</v>
      </c>
      <c r="B6" s="2" t="s">
        <v>59</v>
      </c>
      <c r="C6" s="3" t="s">
        <v>60</v>
      </c>
      <c r="D6" s="3" t="s">
        <v>59</v>
      </c>
      <c r="E6" s="3" t="s">
        <v>61</v>
      </c>
      <c r="F6" s="3" t="s">
        <v>62</v>
      </c>
      <c r="G6" s="3" t="s">
        <v>63</v>
      </c>
      <c r="H6" s="3" t="s">
        <v>64</v>
      </c>
      <c r="I6" s="3">
        <v>350</v>
      </c>
      <c r="J6" s="3" t="s">
        <v>65</v>
      </c>
      <c r="K6" s="7" t="s">
        <v>90</v>
      </c>
      <c r="L6" s="3">
        <v>290</v>
      </c>
      <c r="M6" s="3" t="s">
        <v>66</v>
      </c>
      <c r="N6" s="3" t="s">
        <v>66</v>
      </c>
      <c r="O6" s="7" t="s">
        <v>91</v>
      </c>
      <c r="P6" s="2" t="s">
        <v>79</v>
      </c>
      <c r="Q6" s="8"/>
      <c r="R6" s="9"/>
      <c r="S6" s="2" t="s">
        <v>98</v>
      </c>
      <c r="T6" s="3" t="s">
        <v>120</v>
      </c>
      <c r="U6" s="4" t="s">
        <v>89</v>
      </c>
      <c r="V6" s="2" t="s">
        <v>98</v>
      </c>
      <c r="W6" s="6" t="s">
        <v>80</v>
      </c>
      <c r="X6" s="4" t="s">
        <v>103</v>
      </c>
      <c r="Y6" s="3" t="s">
        <v>105</v>
      </c>
      <c r="Z6" s="7" t="s">
        <v>114</v>
      </c>
      <c r="AA6" s="5"/>
      <c r="AB6" s="34" t="s">
        <v>127</v>
      </c>
      <c r="AC6" s="15"/>
      <c r="AD6" s="15"/>
      <c r="AE6" s="3" t="str">
        <f t="shared" si="0"/>
        <v>ESPACIOS FÍSICOS</v>
      </c>
      <c r="AF6" s="30" t="s">
        <v>73</v>
      </c>
      <c r="AG6" s="3" t="s">
        <v>75</v>
      </c>
      <c r="AH6" s="7" t="s">
        <v>67</v>
      </c>
      <c r="AI6" s="2" t="s">
        <v>77</v>
      </c>
      <c r="AJ6" s="2" t="s">
        <v>77</v>
      </c>
      <c r="AK6" s="2" t="s">
        <v>77</v>
      </c>
      <c r="AL6" s="2" t="s">
        <v>78</v>
      </c>
    </row>
    <row r="7" spans="1:38" ht="114.75" customHeight="1" x14ac:dyDescent="0.25">
      <c r="A7" s="2">
        <v>11</v>
      </c>
      <c r="B7" s="2" t="s">
        <v>59</v>
      </c>
      <c r="C7" s="3" t="s">
        <v>60</v>
      </c>
      <c r="D7" s="3" t="s">
        <v>59</v>
      </c>
      <c r="E7" s="3" t="s">
        <v>61</v>
      </c>
      <c r="F7" s="3" t="s">
        <v>62</v>
      </c>
      <c r="G7" s="3" t="s">
        <v>63</v>
      </c>
      <c r="H7" s="3" t="s">
        <v>64</v>
      </c>
      <c r="I7" s="3">
        <v>350</v>
      </c>
      <c r="J7" s="3" t="s">
        <v>65</v>
      </c>
      <c r="K7" s="7" t="s">
        <v>90</v>
      </c>
      <c r="L7" s="3">
        <v>290</v>
      </c>
      <c r="M7" s="3" t="s">
        <v>66</v>
      </c>
      <c r="N7" s="3" t="s">
        <v>66</v>
      </c>
      <c r="O7" s="7" t="s">
        <v>91</v>
      </c>
      <c r="P7" s="2" t="s">
        <v>79</v>
      </c>
      <c r="Q7" s="8"/>
      <c r="R7" s="9"/>
      <c r="S7" s="2" t="s">
        <v>98</v>
      </c>
      <c r="T7" s="3" t="s">
        <v>121</v>
      </c>
      <c r="U7" s="4" t="s">
        <v>92</v>
      </c>
      <c r="V7" s="2" t="s">
        <v>98</v>
      </c>
      <c r="W7" s="6" t="s">
        <v>80</v>
      </c>
      <c r="X7" s="6" t="s">
        <v>93</v>
      </c>
      <c r="Y7" s="3" t="s">
        <v>106</v>
      </c>
      <c r="Z7" s="29" t="s">
        <v>107</v>
      </c>
      <c r="AA7" s="6"/>
      <c r="AB7" s="34" t="s">
        <v>128</v>
      </c>
      <c r="AC7" s="6"/>
      <c r="AD7" s="6"/>
      <c r="AE7" s="3" t="str">
        <f t="shared" si="0"/>
        <v>ESPACIOS FÍSICOS</v>
      </c>
      <c r="AF7" s="30" t="s">
        <v>73</v>
      </c>
      <c r="AG7" s="3" t="s">
        <v>75</v>
      </c>
      <c r="AH7" s="7" t="s">
        <v>116</v>
      </c>
      <c r="AI7" s="2" t="s">
        <v>77</v>
      </c>
      <c r="AJ7" s="2" t="s">
        <v>77</v>
      </c>
      <c r="AK7" s="2" t="s">
        <v>77</v>
      </c>
      <c r="AL7" s="2" t="s">
        <v>77</v>
      </c>
    </row>
    <row r="8" spans="1:38" ht="306.75" customHeight="1" x14ac:dyDescent="0.25">
      <c r="A8" s="2">
        <v>11</v>
      </c>
      <c r="B8" s="2" t="s">
        <v>59</v>
      </c>
      <c r="C8" s="3" t="s">
        <v>60</v>
      </c>
      <c r="D8" s="3" t="s">
        <v>59</v>
      </c>
      <c r="E8" s="3" t="s">
        <v>61</v>
      </c>
      <c r="F8" s="3" t="s">
        <v>62</v>
      </c>
      <c r="G8" s="3" t="s">
        <v>63</v>
      </c>
      <c r="H8" s="3" t="s">
        <v>64</v>
      </c>
      <c r="I8" s="3">
        <v>350</v>
      </c>
      <c r="J8" s="3" t="s">
        <v>65</v>
      </c>
      <c r="K8" s="7" t="s">
        <v>90</v>
      </c>
      <c r="L8" s="3">
        <v>290</v>
      </c>
      <c r="M8" s="3" t="s">
        <v>66</v>
      </c>
      <c r="N8" s="3" t="s">
        <v>66</v>
      </c>
      <c r="O8" s="7" t="s">
        <v>91</v>
      </c>
      <c r="P8" s="2" t="s">
        <v>79</v>
      </c>
      <c r="Q8" s="8"/>
      <c r="R8" s="9"/>
      <c r="S8" s="2" t="s">
        <v>98</v>
      </c>
      <c r="T8" s="3" t="s">
        <v>121</v>
      </c>
      <c r="U8" s="4" t="s">
        <v>92</v>
      </c>
      <c r="V8" s="2" t="s">
        <v>98</v>
      </c>
      <c r="W8" s="6" t="s">
        <v>80</v>
      </c>
      <c r="X8" s="4" t="s">
        <v>103</v>
      </c>
      <c r="Y8" s="3" t="s">
        <v>105</v>
      </c>
      <c r="Z8" s="7" t="s">
        <v>114</v>
      </c>
      <c r="AA8" s="6"/>
      <c r="AB8" s="34" t="s">
        <v>129</v>
      </c>
      <c r="AC8" s="6"/>
      <c r="AD8" s="6"/>
      <c r="AE8" s="3" t="str">
        <f t="shared" si="0"/>
        <v>ESPACIOS FÍSICOS</v>
      </c>
      <c r="AF8" s="30" t="s">
        <v>73</v>
      </c>
      <c r="AG8" s="3" t="s">
        <v>75</v>
      </c>
      <c r="AH8" s="29" t="s">
        <v>123</v>
      </c>
      <c r="AI8" s="2" t="s">
        <v>77</v>
      </c>
      <c r="AJ8" s="2" t="s">
        <v>77</v>
      </c>
      <c r="AK8" s="2" t="s">
        <v>78</v>
      </c>
      <c r="AL8" s="2" t="s">
        <v>78</v>
      </c>
    </row>
    <row r="9" spans="1:38" ht="140.25" customHeight="1" x14ac:dyDescent="0.25">
      <c r="A9" s="2">
        <v>11</v>
      </c>
      <c r="B9" s="2" t="s">
        <v>59</v>
      </c>
      <c r="C9" s="3" t="s">
        <v>60</v>
      </c>
      <c r="D9" s="3" t="s">
        <v>59</v>
      </c>
      <c r="E9" s="3" t="s">
        <v>61</v>
      </c>
      <c r="F9" s="3" t="s">
        <v>62</v>
      </c>
      <c r="G9" s="3" t="s">
        <v>63</v>
      </c>
      <c r="H9" s="3" t="s">
        <v>64</v>
      </c>
      <c r="I9" s="3">
        <v>350</v>
      </c>
      <c r="J9" s="3" t="s">
        <v>65</v>
      </c>
      <c r="K9" s="7" t="s">
        <v>90</v>
      </c>
      <c r="L9" s="3">
        <v>290</v>
      </c>
      <c r="M9" s="3" t="s">
        <v>66</v>
      </c>
      <c r="N9" s="3" t="s">
        <v>66</v>
      </c>
      <c r="O9" s="7" t="s">
        <v>91</v>
      </c>
      <c r="P9" s="2" t="s">
        <v>79</v>
      </c>
      <c r="Q9" s="8"/>
      <c r="R9" s="9"/>
      <c r="S9" s="2" t="s">
        <v>98</v>
      </c>
      <c r="T9" s="3" t="s">
        <v>120</v>
      </c>
      <c r="U9" s="4" t="s">
        <v>89</v>
      </c>
      <c r="V9" s="2" t="s">
        <v>98</v>
      </c>
      <c r="W9" s="6" t="s">
        <v>80</v>
      </c>
      <c r="X9" s="4" t="s">
        <v>103</v>
      </c>
      <c r="Y9" s="3" t="s">
        <v>105</v>
      </c>
      <c r="Z9" s="7" t="s">
        <v>114</v>
      </c>
      <c r="AA9" s="6"/>
      <c r="AB9" s="34" t="s">
        <v>130</v>
      </c>
      <c r="AC9" s="6"/>
      <c r="AD9" s="6"/>
      <c r="AE9" s="3" t="str">
        <f t="shared" si="0"/>
        <v>NÚMERO DE EQUIPOS</v>
      </c>
      <c r="AF9" s="31"/>
      <c r="AG9" s="3" t="s">
        <v>76</v>
      </c>
      <c r="AH9" s="7" t="s">
        <v>99</v>
      </c>
      <c r="AI9" s="2" t="s">
        <v>77</v>
      </c>
      <c r="AJ9" s="2" t="s">
        <v>77</v>
      </c>
      <c r="AK9" s="2" t="s">
        <v>77</v>
      </c>
      <c r="AL9" s="2" t="s">
        <v>78</v>
      </c>
    </row>
    <row r="10" spans="1:38" ht="78" customHeight="1" x14ac:dyDescent="0.25">
      <c r="A10" s="2">
        <v>11</v>
      </c>
      <c r="B10" s="2" t="s">
        <v>59</v>
      </c>
      <c r="C10" s="3" t="s">
        <v>60</v>
      </c>
      <c r="D10" s="3" t="s">
        <v>59</v>
      </c>
      <c r="E10" s="3" t="s">
        <v>61</v>
      </c>
      <c r="F10" s="3" t="s">
        <v>62</v>
      </c>
      <c r="G10" s="3" t="s">
        <v>63</v>
      </c>
      <c r="H10" s="3" t="s">
        <v>64</v>
      </c>
      <c r="I10" s="3">
        <v>350</v>
      </c>
      <c r="J10" s="3" t="s">
        <v>65</v>
      </c>
      <c r="K10" s="7" t="s">
        <v>90</v>
      </c>
      <c r="L10" s="3">
        <v>290</v>
      </c>
      <c r="M10" s="3" t="s">
        <v>66</v>
      </c>
      <c r="N10" s="3" t="s">
        <v>66</v>
      </c>
      <c r="O10" s="7" t="s">
        <v>91</v>
      </c>
      <c r="P10" s="2" t="s">
        <v>79</v>
      </c>
      <c r="Q10" s="8"/>
      <c r="R10" s="9"/>
      <c r="S10" s="2" t="s">
        <v>98</v>
      </c>
      <c r="T10" s="3" t="s">
        <v>121</v>
      </c>
      <c r="U10" s="4" t="s">
        <v>92</v>
      </c>
      <c r="V10" s="2" t="s">
        <v>98</v>
      </c>
      <c r="W10" s="4" t="s">
        <v>81</v>
      </c>
      <c r="X10" s="4" t="s">
        <v>84</v>
      </c>
      <c r="Y10" s="3" t="s">
        <v>108</v>
      </c>
      <c r="Z10" s="29" t="s">
        <v>109</v>
      </c>
      <c r="AA10" s="6"/>
      <c r="AB10" s="34" t="s">
        <v>74</v>
      </c>
      <c r="AC10" s="6"/>
      <c r="AD10" s="6"/>
      <c r="AE10" s="3" t="str">
        <f t="shared" ref="AE10:AE17" si="1">+IF(AG10="INFRAESTRUCTURA","ESPACIOS FÍSICOS",+IF(AG10="EQUIPO","NÚMERO DE EQUIPO",+IF(AG10="MOBILIARIO","NÚMERO DE MOBILIARIO",0)))</f>
        <v>ESPACIOS FÍSICOS</v>
      </c>
      <c r="AF10" s="3" t="s">
        <v>73</v>
      </c>
      <c r="AG10" s="3" t="s">
        <v>75</v>
      </c>
      <c r="AH10" s="7" t="s">
        <v>100</v>
      </c>
      <c r="AI10" s="2" t="s">
        <v>77</v>
      </c>
      <c r="AJ10" s="2" t="s">
        <v>77</v>
      </c>
      <c r="AK10" s="2" t="s">
        <v>77</v>
      </c>
      <c r="AL10" s="2" t="s">
        <v>78</v>
      </c>
    </row>
    <row r="11" spans="1:38" ht="111" customHeight="1" x14ac:dyDescent="0.25">
      <c r="A11" s="2">
        <v>11</v>
      </c>
      <c r="B11" s="2" t="s">
        <v>59</v>
      </c>
      <c r="C11" s="3" t="s">
        <v>60</v>
      </c>
      <c r="D11" s="3" t="s">
        <v>59</v>
      </c>
      <c r="E11" s="3" t="s">
        <v>61</v>
      </c>
      <c r="F11" s="3" t="s">
        <v>62</v>
      </c>
      <c r="G11" s="3" t="s">
        <v>63</v>
      </c>
      <c r="H11" s="3" t="s">
        <v>64</v>
      </c>
      <c r="I11" s="3">
        <v>350</v>
      </c>
      <c r="J11" s="3" t="s">
        <v>65</v>
      </c>
      <c r="K11" s="7" t="s">
        <v>90</v>
      </c>
      <c r="L11" s="3">
        <v>290</v>
      </c>
      <c r="M11" s="3" t="s">
        <v>66</v>
      </c>
      <c r="N11" s="3" t="s">
        <v>66</v>
      </c>
      <c r="O11" s="7" t="s">
        <v>91</v>
      </c>
      <c r="P11" s="2" t="s">
        <v>79</v>
      </c>
      <c r="Q11" s="8"/>
      <c r="R11" s="9"/>
      <c r="S11" s="2" t="s">
        <v>98</v>
      </c>
      <c r="T11" s="3" t="s">
        <v>121</v>
      </c>
      <c r="U11" s="4" t="s">
        <v>92</v>
      </c>
      <c r="V11" s="2" t="s">
        <v>98</v>
      </c>
      <c r="W11" s="4" t="s">
        <v>81</v>
      </c>
      <c r="X11" s="4" t="s">
        <v>84</v>
      </c>
      <c r="Y11" s="3" t="s">
        <v>108</v>
      </c>
      <c r="Z11" s="29" t="s">
        <v>109</v>
      </c>
      <c r="AA11" s="6"/>
      <c r="AB11" s="35" t="s">
        <v>131</v>
      </c>
      <c r="AC11" s="6"/>
      <c r="AD11" s="6"/>
      <c r="AE11" s="3" t="str">
        <f t="shared" si="1"/>
        <v>NÚMERO DE EQUIPO</v>
      </c>
      <c r="AF11" s="33"/>
      <c r="AG11" s="3" t="s">
        <v>76</v>
      </c>
      <c r="AH11" s="13" t="s">
        <v>124</v>
      </c>
      <c r="AI11" s="2" t="s">
        <v>77</v>
      </c>
      <c r="AJ11" s="2" t="s">
        <v>77</v>
      </c>
      <c r="AK11" s="2" t="s">
        <v>77</v>
      </c>
      <c r="AL11" s="2" t="s">
        <v>78</v>
      </c>
    </row>
    <row r="12" spans="1:38" ht="89.25" customHeight="1" x14ac:dyDescent="0.25">
      <c r="A12" s="2">
        <v>11</v>
      </c>
      <c r="B12" s="2" t="s">
        <v>59</v>
      </c>
      <c r="C12" s="3" t="s">
        <v>60</v>
      </c>
      <c r="D12" s="3" t="s">
        <v>59</v>
      </c>
      <c r="E12" s="3" t="s">
        <v>61</v>
      </c>
      <c r="F12" s="3" t="s">
        <v>62</v>
      </c>
      <c r="G12" s="3" t="s">
        <v>63</v>
      </c>
      <c r="H12" s="3" t="s">
        <v>64</v>
      </c>
      <c r="I12" s="3">
        <v>350</v>
      </c>
      <c r="J12" s="3" t="s">
        <v>65</v>
      </c>
      <c r="K12" s="7" t="s">
        <v>90</v>
      </c>
      <c r="L12" s="3">
        <v>290</v>
      </c>
      <c r="M12" s="3" t="s">
        <v>66</v>
      </c>
      <c r="N12" s="3" t="s">
        <v>66</v>
      </c>
      <c r="O12" s="7" t="s">
        <v>91</v>
      </c>
      <c r="P12" s="2" t="s">
        <v>79</v>
      </c>
      <c r="Q12" s="8"/>
      <c r="R12" s="9"/>
      <c r="S12" s="2" t="s">
        <v>98</v>
      </c>
      <c r="T12" s="3" t="s">
        <v>121</v>
      </c>
      <c r="U12" s="4" t="s">
        <v>92</v>
      </c>
      <c r="V12" s="2" t="s">
        <v>98</v>
      </c>
      <c r="W12" s="6" t="s">
        <v>83</v>
      </c>
      <c r="X12" s="4" t="s">
        <v>86</v>
      </c>
      <c r="Y12" s="3" t="s">
        <v>110</v>
      </c>
      <c r="Z12" s="29" t="s">
        <v>111</v>
      </c>
      <c r="AA12" s="6"/>
      <c r="AB12" s="34" t="s">
        <v>132</v>
      </c>
      <c r="AC12" s="6"/>
      <c r="AD12" s="6"/>
      <c r="AE12" s="3" t="str">
        <f>+IF(AG12="INFRAESTRUCTURA","ESPACIOS FÍSICOS",+IF(AG12="EQUIPO","NÚMERO DE EQUIPO",+IF(AG12="MOBILIARIO","NÚMERO DE MOBILIARIO",0)))</f>
        <v>ESPACIOS FÍSICOS</v>
      </c>
      <c r="AF12" s="3" t="s">
        <v>73</v>
      </c>
      <c r="AG12" s="3" t="s">
        <v>75</v>
      </c>
      <c r="AH12" s="7" t="s">
        <v>94</v>
      </c>
      <c r="AI12" s="2" t="s">
        <v>77</v>
      </c>
      <c r="AJ12" s="2" t="s">
        <v>77</v>
      </c>
      <c r="AK12" s="2" t="s">
        <v>77</v>
      </c>
      <c r="AL12" s="2" t="s">
        <v>77</v>
      </c>
    </row>
    <row r="13" spans="1:38" ht="75.75" customHeight="1" x14ac:dyDescent="0.25">
      <c r="A13" s="2">
        <v>11</v>
      </c>
      <c r="B13" s="2" t="s">
        <v>59</v>
      </c>
      <c r="C13" s="3" t="s">
        <v>60</v>
      </c>
      <c r="D13" s="3" t="s">
        <v>59</v>
      </c>
      <c r="E13" s="3" t="s">
        <v>61</v>
      </c>
      <c r="F13" s="3" t="s">
        <v>62</v>
      </c>
      <c r="G13" s="3" t="s">
        <v>63</v>
      </c>
      <c r="H13" s="3" t="s">
        <v>64</v>
      </c>
      <c r="I13" s="3">
        <v>350</v>
      </c>
      <c r="J13" s="3" t="s">
        <v>65</v>
      </c>
      <c r="K13" s="7" t="s">
        <v>90</v>
      </c>
      <c r="L13" s="3">
        <v>290</v>
      </c>
      <c r="M13" s="3" t="s">
        <v>66</v>
      </c>
      <c r="N13" s="3" t="s">
        <v>66</v>
      </c>
      <c r="O13" s="7" t="s">
        <v>91</v>
      </c>
      <c r="P13" s="2" t="s">
        <v>79</v>
      </c>
      <c r="Q13" s="8"/>
      <c r="R13" s="9"/>
      <c r="S13" s="2" t="s">
        <v>98</v>
      </c>
      <c r="T13" s="3" t="s">
        <v>121</v>
      </c>
      <c r="U13" s="4" t="s">
        <v>92</v>
      </c>
      <c r="V13" s="2" t="s">
        <v>98</v>
      </c>
      <c r="W13" s="6" t="s">
        <v>83</v>
      </c>
      <c r="X13" s="4" t="s">
        <v>86</v>
      </c>
      <c r="Y13" s="3" t="s">
        <v>110</v>
      </c>
      <c r="Z13" s="29" t="s">
        <v>111</v>
      </c>
      <c r="AA13" s="6"/>
      <c r="AB13" s="34" t="s">
        <v>133</v>
      </c>
      <c r="AC13" s="6"/>
      <c r="AD13" s="6"/>
      <c r="AE13" s="3" t="str">
        <f t="shared" si="1"/>
        <v>ESPACIOS FÍSICOS</v>
      </c>
      <c r="AF13" s="3" t="s">
        <v>73</v>
      </c>
      <c r="AG13" s="3" t="s">
        <v>75</v>
      </c>
      <c r="AH13" s="7" t="s">
        <v>95</v>
      </c>
      <c r="AI13" s="2" t="s">
        <v>77</v>
      </c>
      <c r="AJ13" s="2" t="s">
        <v>77</v>
      </c>
      <c r="AK13" s="2" t="s">
        <v>77</v>
      </c>
      <c r="AL13" s="2" t="s">
        <v>77</v>
      </c>
    </row>
    <row r="14" spans="1:38" ht="81.75" customHeight="1" x14ac:dyDescent="0.25">
      <c r="A14" s="2">
        <v>11</v>
      </c>
      <c r="B14" s="2" t="s">
        <v>59</v>
      </c>
      <c r="C14" s="3" t="s">
        <v>60</v>
      </c>
      <c r="D14" s="3" t="s">
        <v>59</v>
      </c>
      <c r="E14" s="3" t="s">
        <v>61</v>
      </c>
      <c r="F14" s="3" t="s">
        <v>62</v>
      </c>
      <c r="G14" s="3" t="s">
        <v>63</v>
      </c>
      <c r="H14" s="3" t="s">
        <v>64</v>
      </c>
      <c r="I14" s="3">
        <v>350</v>
      </c>
      <c r="J14" s="3" t="s">
        <v>65</v>
      </c>
      <c r="K14" s="7" t="s">
        <v>90</v>
      </c>
      <c r="L14" s="3">
        <v>290</v>
      </c>
      <c r="M14" s="3" t="s">
        <v>66</v>
      </c>
      <c r="N14" s="3" t="s">
        <v>66</v>
      </c>
      <c r="O14" s="7" t="s">
        <v>91</v>
      </c>
      <c r="P14" s="2" t="s">
        <v>79</v>
      </c>
      <c r="Q14" s="8"/>
      <c r="R14" s="9"/>
      <c r="S14" s="2" t="s">
        <v>98</v>
      </c>
      <c r="T14" s="3" t="s">
        <v>121</v>
      </c>
      <c r="U14" s="4" t="s">
        <v>92</v>
      </c>
      <c r="V14" s="2" t="s">
        <v>98</v>
      </c>
      <c r="W14" s="6" t="s">
        <v>83</v>
      </c>
      <c r="X14" s="4" t="s">
        <v>86</v>
      </c>
      <c r="Y14" s="3" t="s">
        <v>110</v>
      </c>
      <c r="Z14" s="29" t="s">
        <v>111</v>
      </c>
      <c r="AA14" s="6"/>
      <c r="AB14" s="34" t="s">
        <v>122</v>
      </c>
      <c r="AC14" s="6"/>
      <c r="AD14" s="6"/>
      <c r="AE14" s="3" t="str">
        <f t="shared" si="1"/>
        <v>NÚMERO DE EQUIPO</v>
      </c>
      <c r="AF14" s="32"/>
      <c r="AG14" s="3" t="s">
        <v>76</v>
      </c>
      <c r="AH14" s="7" t="s">
        <v>117</v>
      </c>
      <c r="AI14" s="2" t="s">
        <v>77</v>
      </c>
      <c r="AJ14" s="2" t="s">
        <v>77</v>
      </c>
      <c r="AK14" s="2" t="s">
        <v>77</v>
      </c>
      <c r="AL14" s="2" t="s">
        <v>77</v>
      </c>
    </row>
    <row r="15" spans="1:38" ht="73.5" customHeight="1" x14ac:dyDescent="0.25">
      <c r="A15" s="2">
        <v>11</v>
      </c>
      <c r="B15" s="2" t="s">
        <v>59</v>
      </c>
      <c r="C15" s="3" t="s">
        <v>60</v>
      </c>
      <c r="D15" s="3" t="s">
        <v>59</v>
      </c>
      <c r="E15" s="3" t="s">
        <v>61</v>
      </c>
      <c r="F15" s="3" t="s">
        <v>62</v>
      </c>
      <c r="G15" s="3" t="s">
        <v>63</v>
      </c>
      <c r="H15" s="3" t="s">
        <v>64</v>
      </c>
      <c r="I15" s="3">
        <v>350</v>
      </c>
      <c r="J15" s="3" t="s">
        <v>65</v>
      </c>
      <c r="K15" s="7" t="s">
        <v>90</v>
      </c>
      <c r="L15" s="3">
        <v>290</v>
      </c>
      <c r="M15" s="3" t="s">
        <v>66</v>
      </c>
      <c r="N15" s="3" t="s">
        <v>66</v>
      </c>
      <c r="O15" s="7" t="s">
        <v>91</v>
      </c>
      <c r="P15" s="2" t="s">
        <v>79</v>
      </c>
      <c r="Q15" s="8"/>
      <c r="R15" s="9"/>
      <c r="S15" s="2" t="s">
        <v>98</v>
      </c>
      <c r="T15" s="3" t="s">
        <v>121</v>
      </c>
      <c r="U15" s="4" t="s">
        <v>92</v>
      </c>
      <c r="V15" s="2" t="s">
        <v>98</v>
      </c>
      <c r="W15" s="6" t="s">
        <v>82</v>
      </c>
      <c r="X15" s="6" t="s">
        <v>85</v>
      </c>
      <c r="Y15" s="3" t="s">
        <v>112</v>
      </c>
      <c r="Z15" s="29" t="s">
        <v>113</v>
      </c>
      <c r="AA15" s="6"/>
      <c r="AB15" s="34" t="s">
        <v>134</v>
      </c>
      <c r="AC15" s="6"/>
      <c r="AD15" s="6"/>
      <c r="AE15" s="3" t="str">
        <f t="shared" si="1"/>
        <v>ESPACIOS FÍSICOS</v>
      </c>
      <c r="AF15" s="3" t="s">
        <v>73</v>
      </c>
      <c r="AG15" s="3" t="s">
        <v>75</v>
      </c>
      <c r="AH15" s="7" t="s">
        <v>70</v>
      </c>
      <c r="AI15" s="2" t="s">
        <v>77</v>
      </c>
      <c r="AJ15" s="2" t="s">
        <v>77</v>
      </c>
      <c r="AK15" s="2" t="s">
        <v>78</v>
      </c>
      <c r="AL15" s="2" t="s">
        <v>78</v>
      </c>
    </row>
    <row r="16" spans="1:38" ht="73.5" customHeight="1" x14ac:dyDescent="0.25">
      <c r="A16" s="2">
        <v>11</v>
      </c>
      <c r="B16" s="2" t="s">
        <v>59</v>
      </c>
      <c r="C16" s="3" t="s">
        <v>60</v>
      </c>
      <c r="D16" s="3" t="s">
        <v>59</v>
      </c>
      <c r="E16" s="3" t="s">
        <v>61</v>
      </c>
      <c r="F16" s="3" t="s">
        <v>62</v>
      </c>
      <c r="G16" s="3" t="s">
        <v>63</v>
      </c>
      <c r="H16" s="3" t="s">
        <v>64</v>
      </c>
      <c r="I16" s="3">
        <v>350</v>
      </c>
      <c r="J16" s="3" t="s">
        <v>65</v>
      </c>
      <c r="K16" s="7" t="s">
        <v>90</v>
      </c>
      <c r="L16" s="3">
        <v>290</v>
      </c>
      <c r="M16" s="3" t="s">
        <v>66</v>
      </c>
      <c r="N16" s="3" t="s">
        <v>66</v>
      </c>
      <c r="O16" s="7" t="s">
        <v>91</v>
      </c>
      <c r="P16" s="2" t="s">
        <v>79</v>
      </c>
      <c r="Q16" s="8"/>
      <c r="R16" s="9"/>
      <c r="S16" s="2" t="s">
        <v>98</v>
      </c>
      <c r="T16" s="3" t="s">
        <v>121</v>
      </c>
      <c r="U16" s="4" t="s">
        <v>92</v>
      </c>
      <c r="V16" s="2" t="s">
        <v>98</v>
      </c>
      <c r="W16" s="6" t="s">
        <v>82</v>
      </c>
      <c r="X16" s="6" t="s">
        <v>85</v>
      </c>
      <c r="Y16" s="3" t="s">
        <v>112</v>
      </c>
      <c r="Z16" s="29" t="s">
        <v>113</v>
      </c>
      <c r="AA16" s="6"/>
      <c r="AB16" s="34" t="s">
        <v>135</v>
      </c>
      <c r="AC16" s="6"/>
      <c r="AD16" s="6"/>
      <c r="AE16" s="3" t="str">
        <f t="shared" si="1"/>
        <v>ESPACIOS FÍSICOS</v>
      </c>
      <c r="AF16" s="3" t="s">
        <v>73</v>
      </c>
      <c r="AG16" s="3" t="s">
        <v>75</v>
      </c>
      <c r="AH16" s="7" t="s">
        <v>69</v>
      </c>
      <c r="AI16" s="2" t="s">
        <v>77</v>
      </c>
      <c r="AJ16" s="2" t="s">
        <v>77</v>
      </c>
      <c r="AK16" s="2" t="s">
        <v>78</v>
      </c>
      <c r="AL16" s="2" t="s">
        <v>78</v>
      </c>
    </row>
    <row r="17" spans="1:38" ht="73.5" customHeight="1" x14ac:dyDescent="0.25">
      <c r="A17" s="2">
        <v>11</v>
      </c>
      <c r="B17" s="2" t="s">
        <v>59</v>
      </c>
      <c r="C17" s="3" t="s">
        <v>60</v>
      </c>
      <c r="D17" s="3" t="s">
        <v>59</v>
      </c>
      <c r="E17" s="3" t="s">
        <v>61</v>
      </c>
      <c r="F17" s="3" t="s">
        <v>62</v>
      </c>
      <c r="G17" s="3" t="s">
        <v>63</v>
      </c>
      <c r="H17" s="3" t="s">
        <v>64</v>
      </c>
      <c r="I17" s="3">
        <v>350</v>
      </c>
      <c r="J17" s="3" t="s">
        <v>65</v>
      </c>
      <c r="K17" s="7" t="s">
        <v>90</v>
      </c>
      <c r="L17" s="3">
        <v>290</v>
      </c>
      <c r="M17" s="3" t="s">
        <v>66</v>
      </c>
      <c r="N17" s="3" t="s">
        <v>66</v>
      </c>
      <c r="O17" s="7" t="s">
        <v>91</v>
      </c>
      <c r="P17" s="2" t="s">
        <v>79</v>
      </c>
      <c r="Q17" s="8"/>
      <c r="R17" s="9"/>
      <c r="S17" s="2" t="s">
        <v>98</v>
      </c>
      <c r="T17" s="3" t="s">
        <v>121</v>
      </c>
      <c r="U17" s="4" t="s">
        <v>92</v>
      </c>
      <c r="V17" s="2" t="s">
        <v>98</v>
      </c>
      <c r="W17" s="6" t="s">
        <v>82</v>
      </c>
      <c r="X17" s="6" t="s">
        <v>85</v>
      </c>
      <c r="Y17" s="3" t="s">
        <v>112</v>
      </c>
      <c r="Z17" s="29" t="s">
        <v>113</v>
      </c>
      <c r="AA17" s="6"/>
      <c r="AB17" s="34" t="s">
        <v>72</v>
      </c>
      <c r="AC17" s="6"/>
      <c r="AD17" s="6"/>
      <c r="AE17" s="3" t="str">
        <f t="shared" si="1"/>
        <v>NÚMERO DE EQUIPO</v>
      </c>
      <c r="AF17" s="32"/>
      <c r="AG17" s="3" t="s">
        <v>76</v>
      </c>
      <c r="AH17" s="7" t="s">
        <v>71</v>
      </c>
      <c r="AI17" s="2" t="s">
        <v>77</v>
      </c>
      <c r="AJ17" s="2" t="s">
        <v>77</v>
      </c>
      <c r="AK17" s="2" t="s">
        <v>78</v>
      </c>
      <c r="AL17" s="2" t="s">
        <v>78</v>
      </c>
    </row>
  </sheetData>
  <autoFilter ref="A1:AL32" xr:uid="{00000000-0001-0000-0000-000000000000}">
    <filterColumn colId="34" showButton="0"/>
  </autoFilter>
  <sortState xmlns:xlrd2="http://schemas.microsoft.com/office/spreadsheetml/2017/richdata2" ref="A2:AL17">
    <sortCondition sortBy="fontColor" ref="T1" dxfId="7"/>
  </sortState>
  <mergeCells count="3">
    <mergeCell ref="AI1:AJ1"/>
    <mergeCell ref="A2:H2"/>
    <mergeCell ref="I2:M2"/>
  </mergeCells>
  <pageMargins left="0.25" right="0.25" top="0.75" bottom="0.75" header="0.3" footer="0.3"/>
  <pageSetup paperSize="9" scale="2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AE DPA 24.06.24</vt:lpstr>
      <vt:lpstr>'AE DPA 24.06.24'!Área_de_impresión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Pretel Jesús, Rocio Allison</dc:creator>
  <cp:lastModifiedBy>Pretel Jesús, Rocio Allison</cp:lastModifiedBy>
  <cp:lastPrinted>2024-04-10T20:06:48Z</cp:lastPrinted>
  <dcterms:created xsi:type="dcterms:W3CDTF">2019-02-12T01:08:47Z</dcterms:created>
  <dcterms:modified xsi:type="dcterms:W3CDTF">2024-06-24T20:55:13Z</dcterms:modified>
</cp:coreProperties>
</file>