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Nueva carpeta (4)\Capacitacion aplicacion de las tecnologias de informacion en mejora de recaudacion tributaria\publicacion\"/>
    </mc:Choice>
  </mc:AlternateContent>
  <xr:revisionPtr revIDLastSave="0" documentId="13_ncr:1_{484EF657-2582-4F38-A564-E0B15D7C22A5}" xr6:coauthVersionLast="47" xr6:coauthVersionMax="47" xr10:uidLastSave="{00000000-0000-0000-0000-000000000000}"/>
  <bookViews>
    <workbookView xWindow="-108" yWindow="-108" windowWidth="23256" windowHeight="12456" tabRatio="729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<sst xmlns="http://schemas.openxmlformats.org/spreadsheetml/2006/main" count="54" uniqueCount="38">
  <si>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</si>
  <si>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</si>
  <si>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</si>
  <si>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</si>
  <si>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</si>
  <si>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</si>
  <si>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</si>
  <si>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</si>
  <si>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</si>
  <si>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</si>
  <si>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</si>
  <si>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</si>
  <si>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</si>
  <si>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</si>
  <si>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</si>
  <si>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</si>
  <si>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</si>
  <si>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</si>
  <si>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</si>
  <si>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</si>
  <si>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</si>
  <si>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</si>
  <si>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</si>
  <si>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</si>
  <si>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</si>
  <si>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</si>
  <si>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</si>
  <si>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</si>
  <si>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</si>
  <si>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</si>
  <si>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</si>
  <si>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</si>
  <si>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</si>
  <si>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** LAS FECHAS DE INICIO Y FIN CONSIGNADAS NO DEBEN TRASLAPARSE CON OTROS SERVICIOS REALIZADOS EN EL MISMO PERIODO.</t>
  </si>
  <si>
    <r>
      <t>0</t>
    </r>
    <r>
      <rPr>
        <b/>
        <sz val="12"/>
        <rFont val="Calibri"/>
        <family val="2"/>
        <scheme val="minor"/>
      </rPr>
      <t>01</t>
    </r>
    <r>
      <rPr>
        <b/>
        <sz val="12"/>
        <color theme="1"/>
        <rFont val="Calibri"/>
        <family val="2"/>
        <scheme val="minor"/>
      </rPr>
      <t>-2022-SCC-BID/3214</t>
    </r>
  </si>
  <si>
    <t xml:space="preserve">Servicios de Capacitación en " Aplicación de las Tecnologías de Información en Mejora de la Recaudación Tributaria 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</si>
  <si>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>Experiencia Laboral General: Institución o Universidad nacional e internacional especializada por más de 10 años en la formación académica vinculada a la política pública, gestión pública, tributación, tecnología, finanzas u otros temas afines.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</si>
  <si>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La firma consultora y/o institución académica debe acreditar como experiencia mínima de haber desarrollado por lo menos seis (06) cursos, diplomados o programas de especialización vinculados a economía y/o tecnología”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</si>
</sst>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topLeftCell="A3" zoomScale="90" zoomScaleNormal="90" workbookViewId="0">
      <selection activeCell="C14" sqref="C14"/>
    </sheetView>
  </sheetViews>
  <sheetFormatPr baseColWidth="10" defaultColWidth="10.6640625" defaultRowHeight="14.4" x14ac:dyDescent="0.3"/>
  <cols>
    <col min="1" max="1" width="7.33203125" style="7" customWidth="1"/>
    <col min="2" max="2" width="57.6640625" customWidth="1"/>
    <col min="3" max="3" width="14.44140625" style="6" customWidth="1"/>
    <col min="4" max="4" width="22.6640625" style="1" customWidth="1"/>
    <col min="5" max="5" width="17.44140625" style="1" customWidth="1"/>
    <col min="6" max="6" width="20" style="1" customWidth="1"/>
    <col min="7" max="35" width="10.6640625" style="7"/>
  </cols>
  <sheetData>
    <row r="1" spans="2:6" s="7" customFormat="1" ht="24.75" customHeight="1" x14ac:dyDescent="0.3">
      <c r="B1" s="53"/>
      <c r="C1" s="53"/>
      <c r="D1" s="53"/>
    </row>
    <row r="2" spans="2:6" s="7" customFormat="1" ht="22.5" customHeight="1" x14ac:dyDescent="0.35">
      <c r="B2" s="21" t="s">
        <v>10</v>
      </c>
      <c r="C2" s="22"/>
      <c r="D2" s="19"/>
      <c r="E2" s="19"/>
      <c r="F2" s="19"/>
    </row>
    <row r="3" spans="2:6" s="7" customFormat="1" ht="30" customHeight="1" x14ac:dyDescent="0.3">
      <c r="B3" s="50" t="s">
        <v>34</v>
      </c>
      <c r="C3" s="50"/>
      <c r="D3" s="51"/>
    </row>
    <row r="4" spans="2:6" s="7" customFormat="1" ht="5.25" customHeight="1" x14ac:dyDescent="0.3">
      <c r="B4" s="19"/>
      <c r="C4" s="23"/>
      <c r="D4" s="19"/>
      <c r="E4" s="19"/>
      <c r="F4" s="19"/>
    </row>
    <row r="5" spans="2:6" s="7" customFormat="1" ht="18" customHeight="1" x14ac:dyDescent="0.35">
      <c r="B5" s="21" t="s">
        <v>11</v>
      </c>
      <c r="C5" s="22"/>
      <c r="D5" s="19"/>
      <c r="E5" s="19"/>
      <c r="F5" s="19"/>
    </row>
    <row r="6" spans="2:6" s="7" customFormat="1" ht="47.4" customHeight="1" x14ac:dyDescent="0.3">
      <c r="B6" s="52" t="s">
        <v>35</v>
      </c>
      <c r="C6" s="52"/>
      <c r="D6" s="52"/>
    </row>
    <row r="7" spans="2:6" s="7" customFormat="1" ht="5.25" customHeight="1" x14ac:dyDescent="0.3">
      <c r="B7" s="19"/>
      <c r="C7" s="23"/>
      <c r="D7" s="19"/>
      <c r="E7" s="19"/>
      <c r="F7" s="19"/>
    </row>
    <row r="8" spans="2:6" s="7" customFormat="1" ht="18" customHeight="1" x14ac:dyDescent="0.35">
      <c r="B8" s="21" t="s">
        <v>9</v>
      </c>
      <c r="C8" s="22"/>
      <c r="D8" s="19"/>
      <c r="E8" s="19"/>
      <c r="F8" s="19"/>
    </row>
    <row r="9" spans="2:6" s="7" customFormat="1" ht="39.9" customHeight="1" x14ac:dyDescent="0.3">
      <c r="B9" s="49" t="s">
        <v>4</v>
      </c>
      <c r="C9" s="49"/>
      <c r="D9" s="49"/>
    </row>
    <row r="10" spans="2:6" s="7" customFormat="1" ht="5.25" customHeight="1" x14ac:dyDescent="0.3">
      <c r="B10" s="19"/>
      <c r="C10" s="23"/>
      <c r="D10" s="19"/>
      <c r="E10" s="19"/>
      <c r="F10" s="19"/>
    </row>
    <row r="11" spans="2:6" s="7" customFormat="1" ht="18" customHeight="1" x14ac:dyDescent="0.35">
      <c r="B11" s="21" t="s">
        <v>12</v>
      </c>
      <c r="C11" s="22"/>
      <c r="D11" s="19"/>
      <c r="E11" s="19"/>
      <c r="F11" s="19"/>
    </row>
    <row r="12" spans="2:6" ht="32.25" customHeight="1" x14ac:dyDescent="0.3">
      <c r="B12" s="42" t="s">
        <v>29</v>
      </c>
      <c r="C12" s="42" t="s">
        <v>17</v>
      </c>
      <c r="D12" s="42" t="s">
        <v>14</v>
      </c>
      <c r="E12" s="42" t="s">
        <v>15</v>
      </c>
      <c r="F12" s="42" t="s">
        <v>16</v>
      </c>
    </row>
    <row r="13" spans="2:6" ht="72" x14ac:dyDescent="0.3">
      <c r="B13" s="46" t="s">
        <v>36</v>
      </c>
      <c r="C13" s="8" t="s">
        <v>18</v>
      </c>
      <c r="D13" s="47">
        <f>+'FORMULARIO A4'!I13</f>
        <v>352</v>
      </c>
      <c r="E13" s="47">
        <f>+'FORMULARIO A4'!K13</f>
        <v>3</v>
      </c>
      <c r="F13" s="47">
        <f>+'FORMULARIO A4'!L13</f>
        <v>810000</v>
      </c>
    </row>
    <row r="14" spans="2:6" ht="126.6" customHeight="1" x14ac:dyDescent="0.3">
      <c r="B14" s="45" t="s">
        <v>37</v>
      </c>
      <c r="C14" s="43" t="s">
        <v>19</v>
      </c>
      <c r="D14" s="47">
        <f>+'FORMULARIO A5'!J13</f>
        <v>0.97777777777777763</v>
      </c>
      <c r="E14" s="47">
        <f>+'FORMULARIO A5'!K13</f>
        <v>3</v>
      </c>
      <c r="F14" s="47">
        <f>+'FORMULARIO A5'!L13</f>
        <v>630000</v>
      </c>
    </row>
    <row r="15" spans="2:6" s="7" customFormat="1" x14ac:dyDescent="0.3">
      <c r="C15" s="41"/>
      <c r="D15" s="20"/>
      <c r="E15" s="20"/>
      <c r="F15" s="20"/>
    </row>
    <row r="16" spans="2:6" s="7" customFormat="1" ht="40.5" customHeight="1" x14ac:dyDescent="0.3">
      <c r="B16" s="54" t="s">
        <v>30</v>
      </c>
      <c r="C16" s="54"/>
      <c r="D16" s="54"/>
      <c r="E16" s="54"/>
      <c r="F16" s="54"/>
    </row>
    <row r="17" spans="3:6" s="7" customFormat="1" x14ac:dyDescent="0.3">
      <c r="C17" s="41"/>
      <c r="D17" s="20"/>
      <c r="E17" s="20"/>
      <c r="F17" s="20"/>
    </row>
    <row r="18" spans="3:6" s="7" customFormat="1" x14ac:dyDescent="0.3">
      <c r="C18" s="41"/>
      <c r="D18" s="20"/>
      <c r="E18" s="20"/>
      <c r="F18" s="20"/>
    </row>
    <row r="19" spans="3:6" s="7" customFormat="1" x14ac:dyDescent="0.3">
      <c r="C19" s="41"/>
      <c r="D19" s="20"/>
      <c r="E19" s="20"/>
      <c r="F19" s="20"/>
    </row>
    <row r="20" spans="3:6" s="7" customFormat="1" x14ac:dyDescent="0.3">
      <c r="C20" s="41"/>
      <c r="D20" s="20"/>
      <c r="E20" s="20"/>
      <c r="F20" s="20"/>
    </row>
    <row r="21" spans="3:6" s="7" customFormat="1" x14ac:dyDescent="0.3">
      <c r="C21" s="41"/>
      <c r="D21" s="20"/>
      <c r="E21" s="20"/>
      <c r="F21" s="20"/>
    </row>
    <row r="22" spans="3:6" s="7" customFormat="1" x14ac:dyDescent="0.3">
      <c r="C22" s="41"/>
      <c r="D22" s="20"/>
      <c r="E22" s="20"/>
      <c r="F22" s="20"/>
    </row>
    <row r="23" spans="3:6" s="7" customFormat="1" x14ac:dyDescent="0.3">
      <c r="C23" s="41"/>
      <c r="D23" s="20"/>
      <c r="E23" s="20"/>
      <c r="F23" s="20"/>
    </row>
    <row r="24" spans="3:6" s="7" customFormat="1" x14ac:dyDescent="0.3">
      <c r="C24" s="41"/>
      <c r="D24" s="20"/>
      <c r="E24" s="20"/>
      <c r="F24" s="20"/>
    </row>
    <row r="25" spans="3:6" s="7" customFormat="1" x14ac:dyDescent="0.3">
      <c r="C25" s="41"/>
      <c r="D25" s="20"/>
      <c r="E25" s="20"/>
      <c r="F25" s="20"/>
    </row>
    <row r="26" spans="3:6" s="7" customFormat="1" x14ac:dyDescent="0.3">
      <c r="C26" s="41"/>
      <c r="D26" s="20"/>
      <c r="E26" s="20"/>
      <c r="F26" s="20"/>
    </row>
    <row r="27" spans="3:6" s="7" customFormat="1" x14ac:dyDescent="0.3">
      <c r="C27" s="41"/>
      <c r="D27" s="20"/>
      <c r="E27" s="20"/>
      <c r="F27" s="20"/>
    </row>
    <row r="28" spans="3:6" s="7" customFormat="1" x14ac:dyDescent="0.3">
      <c r="C28" s="41"/>
      <c r="D28" s="20"/>
      <c r="E28" s="20"/>
      <c r="F28" s="20"/>
    </row>
    <row r="29" spans="3:6" s="7" customFormat="1" x14ac:dyDescent="0.3">
      <c r="C29" s="41"/>
      <c r="D29" s="20"/>
      <c r="E29" s="20"/>
      <c r="F29" s="20"/>
    </row>
    <row r="30" spans="3:6" s="7" customFormat="1" x14ac:dyDescent="0.3">
      <c r="C30" s="41"/>
      <c r="D30" s="20"/>
      <c r="E30" s="20"/>
      <c r="F30" s="20"/>
    </row>
    <row r="31" spans="3:6" s="7" customFormat="1" x14ac:dyDescent="0.3">
      <c r="C31" s="41"/>
      <c r="D31" s="20"/>
      <c r="E31" s="20"/>
      <c r="F31" s="20"/>
    </row>
    <row r="32" spans="3:6" s="7" customFormat="1" x14ac:dyDescent="0.3">
      <c r="C32" s="41"/>
      <c r="D32" s="20"/>
      <c r="E32" s="20"/>
      <c r="F32" s="20"/>
    </row>
    <row r="33" spans="3:6" s="7" customFormat="1" x14ac:dyDescent="0.3">
      <c r="C33" s="41"/>
      <c r="D33" s="20"/>
      <c r="E33" s="20"/>
      <c r="F33" s="20"/>
    </row>
    <row r="34" spans="3:6" s="7" customFormat="1" x14ac:dyDescent="0.3">
      <c r="C34" s="41"/>
      <c r="D34" s="20"/>
      <c r="E34" s="20"/>
      <c r="F34" s="20"/>
    </row>
    <row r="35" spans="3:6" s="7" customFormat="1" x14ac:dyDescent="0.3">
      <c r="C35" s="41"/>
      <c r="D35" s="20"/>
      <c r="E35" s="20"/>
      <c r="F35" s="20"/>
    </row>
    <row r="36" spans="3:6" s="7" customFormat="1" x14ac:dyDescent="0.3">
      <c r="C36" s="41"/>
      <c r="D36" s="20"/>
      <c r="E36" s="20"/>
      <c r="F36" s="20"/>
    </row>
    <row r="37" spans="3:6" s="7" customFormat="1" x14ac:dyDescent="0.3">
      <c r="C37" s="41"/>
      <c r="D37" s="20"/>
      <c r="E37" s="20"/>
      <c r="F37" s="20"/>
    </row>
    <row r="38" spans="3:6" s="7" customFormat="1" x14ac:dyDescent="0.3">
      <c r="C38" s="41"/>
      <c r="D38" s="20"/>
      <c r="E38" s="20"/>
      <c r="F38" s="20"/>
    </row>
    <row r="39" spans="3:6" s="7" customFormat="1" x14ac:dyDescent="0.3">
      <c r="C39" s="41"/>
      <c r="D39" s="20"/>
      <c r="E39" s="20"/>
      <c r="F39" s="20"/>
    </row>
    <row r="40" spans="3:6" s="7" customFormat="1" x14ac:dyDescent="0.3">
      <c r="C40" s="41"/>
      <c r="D40" s="20"/>
      <c r="E40" s="20"/>
      <c r="F40" s="20"/>
    </row>
    <row r="41" spans="3:6" s="7" customFormat="1" x14ac:dyDescent="0.3">
      <c r="C41" s="41"/>
      <c r="D41" s="20"/>
      <c r="E41" s="20"/>
      <c r="F41" s="20"/>
    </row>
    <row r="42" spans="3:6" s="7" customFormat="1" x14ac:dyDescent="0.3">
      <c r="C42" s="41"/>
      <c r="D42" s="20"/>
      <c r="E42" s="20"/>
      <c r="F42" s="20"/>
    </row>
    <row r="43" spans="3:6" s="7" customFormat="1" x14ac:dyDescent="0.3">
      <c r="C43" s="41"/>
      <c r="D43" s="20"/>
      <c r="E43" s="20"/>
      <c r="F43" s="20"/>
    </row>
    <row r="44" spans="3:6" s="7" customFormat="1" x14ac:dyDescent="0.3">
      <c r="C44" s="41"/>
      <c r="D44" s="20"/>
      <c r="E44" s="20"/>
      <c r="F44" s="20"/>
    </row>
    <row r="45" spans="3:6" s="7" customFormat="1" x14ac:dyDescent="0.3">
      <c r="C45" s="41"/>
      <c r="D45" s="20"/>
      <c r="E45" s="20"/>
      <c r="F45" s="20"/>
    </row>
    <row r="46" spans="3:6" s="7" customFormat="1" x14ac:dyDescent="0.3">
      <c r="C46" s="41"/>
      <c r="D46" s="20"/>
      <c r="E46" s="20"/>
      <c r="F46" s="20"/>
    </row>
    <row r="47" spans="3:6" s="7" customFormat="1" x14ac:dyDescent="0.3">
      <c r="C47" s="41"/>
      <c r="D47" s="20"/>
      <c r="E47" s="20"/>
      <c r="F47" s="20"/>
    </row>
    <row r="48" spans="3:6" s="7" customFormat="1" x14ac:dyDescent="0.3">
      <c r="C48" s="41"/>
      <c r="D48" s="20"/>
      <c r="E48" s="20"/>
      <c r="F48" s="20"/>
    </row>
    <row r="49" spans="3:6" s="7" customFormat="1" x14ac:dyDescent="0.3">
      <c r="C49" s="41"/>
      <c r="D49" s="20"/>
      <c r="E49" s="20"/>
      <c r="F49" s="20"/>
    </row>
    <row r="50" spans="3:6" s="7" customFormat="1" x14ac:dyDescent="0.3">
      <c r="C50" s="41"/>
      <c r="D50" s="20"/>
      <c r="E50" s="20"/>
      <c r="F50" s="20"/>
    </row>
    <row r="51" spans="3:6" s="7" customFormat="1" x14ac:dyDescent="0.3">
      <c r="C51" s="41"/>
      <c r="D51" s="20"/>
      <c r="E51" s="20"/>
      <c r="F51" s="20"/>
    </row>
    <row r="52" spans="3:6" s="7" customFormat="1" x14ac:dyDescent="0.3">
      <c r="C52" s="41"/>
      <c r="D52" s="20"/>
      <c r="E52" s="20"/>
      <c r="F52" s="20"/>
    </row>
    <row r="53" spans="3:6" s="7" customFormat="1" x14ac:dyDescent="0.3">
      <c r="C53" s="41"/>
      <c r="D53" s="20"/>
      <c r="E53" s="20"/>
      <c r="F53" s="20"/>
    </row>
    <row r="54" spans="3:6" s="7" customFormat="1" x14ac:dyDescent="0.3">
      <c r="C54" s="41"/>
      <c r="D54" s="20"/>
      <c r="E54" s="20"/>
      <c r="F54" s="20"/>
    </row>
    <row r="55" spans="3:6" s="7" customFormat="1" x14ac:dyDescent="0.3">
      <c r="C55" s="41"/>
      <c r="D55" s="20"/>
      <c r="E55" s="20"/>
      <c r="F55" s="20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66" workbookViewId="0">
      <pane ySplit="7" topLeftCell="A8" activePane="bottomLeft" state="frozen"/>
      <selection pane="bottomLeft" activeCell="B5" sqref="B5:L5"/>
    </sheetView>
  </sheetViews>
  <sheetFormatPr baseColWidth="10" defaultColWidth="10.6640625" defaultRowHeight="14.4" x14ac:dyDescent="0.3"/>
  <cols>
    <col min="1" max="1" width="5.6640625" style="7" customWidth="1"/>
    <col min="2" max="2" width="7.88671875" style="2" customWidth="1"/>
    <col min="3" max="4" width="38.109375" style="4" customWidth="1"/>
    <col min="5" max="5" width="47" style="5" customWidth="1"/>
    <col min="6" max="6" width="25.44140625" style="3" customWidth="1"/>
    <col min="7" max="7" width="23.33203125" style="3" customWidth="1"/>
    <col min="8" max="9" width="19.44140625" style="3" customWidth="1"/>
    <col min="10" max="11" width="18" style="3" customWidth="1"/>
    <col min="12" max="12" width="31.109375" style="3" customWidth="1"/>
    <col min="13" max="62" width="10.6640625" style="7"/>
  </cols>
  <sheetData>
    <row r="1" spans="1:62" s="7" customFormat="1" x14ac:dyDescent="0.3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3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21.75" customHeigh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62" ht="33" customHeight="1" x14ac:dyDescent="0.3">
      <c r="B4" s="62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3">
      <c r="B5" s="61" t="str">
        <f>+RESUMEN!B3</f>
        <v>001-2022-SCC-BID/3214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62" ht="57.6" customHeight="1" x14ac:dyDescent="0.3">
      <c r="B6" s="60" t="str">
        <f>+RESUMEN!B13</f>
        <v>Experiencia  General:Experiencia Laboral General: Institución o Universidad nacional e internacional especializada por más de 10 años en la formación académica vinculada a la política pública, gestión pública, tributación, tecnología, finanzas u otros temas afines.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9.25" customHeight="1" x14ac:dyDescent="0.3">
      <c r="A7" s="18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24</v>
      </c>
      <c r="H7" s="10" t="s">
        <v>25</v>
      </c>
      <c r="I7" s="10" t="s">
        <v>27</v>
      </c>
      <c r="J7" s="10" t="s">
        <v>21</v>
      </c>
      <c r="K7" s="10" t="s">
        <v>13</v>
      </c>
      <c r="L7" s="10" t="s">
        <v>5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s="33" customFormat="1" ht="158.4" x14ac:dyDescent="0.3">
      <c r="A8" s="25"/>
      <c r="B8" s="26">
        <v>1</v>
      </c>
      <c r="C8" s="27" t="s">
        <v>28</v>
      </c>
      <c r="D8" s="27"/>
      <c r="E8" s="28"/>
      <c r="F8" s="27"/>
      <c r="G8" s="29">
        <v>43876</v>
      </c>
      <c r="H8" s="29">
        <v>43955</v>
      </c>
      <c r="I8" s="26">
        <f>+H8-G8</f>
        <v>79</v>
      </c>
      <c r="J8" s="30">
        <f>+I8/360</f>
        <v>0.21944444444444444</v>
      </c>
      <c r="K8" s="31">
        <v>1</v>
      </c>
      <c r="L8" s="32">
        <v>50000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8.4" x14ac:dyDescent="0.3">
      <c r="A9" s="25"/>
      <c r="B9" s="26">
        <f>+B8+1</f>
        <v>2</v>
      </c>
      <c r="C9" s="27" t="s">
        <v>28</v>
      </c>
      <c r="D9" s="27"/>
      <c r="E9" s="28"/>
      <c r="F9" s="27"/>
      <c r="G9" s="34">
        <v>43598</v>
      </c>
      <c r="H9" s="34">
        <v>43752</v>
      </c>
      <c r="I9" s="26">
        <f t="shared" ref="I9:I10" si="0">+H9-G9</f>
        <v>154</v>
      </c>
      <c r="J9" s="30">
        <f t="shared" ref="J9:J10" si="1">+I9/360</f>
        <v>0.42777777777777776</v>
      </c>
      <c r="K9" s="31">
        <v>1</v>
      </c>
      <c r="L9" s="32">
        <v>60000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8.4" x14ac:dyDescent="0.3">
      <c r="A10" s="25"/>
      <c r="B10" s="26">
        <f t="shared" ref="B10:B11" si="2">+B9+1</f>
        <v>3</v>
      </c>
      <c r="C10" s="27" t="s">
        <v>28</v>
      </c>
      <c r="D10" s="27"/>
      <c r="E10" s="28"/>
      <c r="F10" s="27"/>
      <c r="G10" s="34">
        <v>42955</v>
      </c>
      <c r="H10" s="34">
        <v>43074</v>
      </c>
      <c r="I10" s="26">
        <f t="shared" si="0"/>
        <v>119</v>
      </c>
      <c r="J10" s="30">
        <f t="shared" si="1"/>
        <v>0.33055555555555555</v>
      </c>
      <c r="K10" s="31">
        <v>1</v>
      </c>
      <c r="L10" s="32">
        <v>700000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3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3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4">
      <c r="A13" s="35"/>
      <c r="B13" s="57" t="s">
        <v>7</v>
      </c>
      <c r="C13" s="58"/>
      <c r="D13" s="58"/>
      <c r="E13" s="58"/>
      <c r="F13" s="58"/>
      <c r="G13" s="58"/>
      <c r="H13" s="36" t="s">
        <v>3</v>
      </c>
      <c r="I13" s="37">
        <f>SUM(I8:I12)</f>
        <v>352</v>
      </c>
      <c r="J13" s="38">
        <f>SUM(J8:J12)</f>
        <v>0.97777777777777763</v>
      </c>
      <c r="K13" s="38">
        <f>SUM(K8:K12)</f>
        <v>3</v>
      </c>
      <c r="L13" s="39">
        <f>SUM(L8:L12)</f>
        <v>810000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7" customFormat="1" ht="21.75" customHeight="1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62" s="7" customFormat="1" ht="17.399999999999999" x14ac:dyDescent="0.3">
      <c r="B15" s="55" t="s">
        <v>31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62" s="7" customFormat="1" ht="17.399999999999999" x14ac:dyDescent="0.3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s="7" customFormat="1" ht="54.75" customHeight="1" x14ac:dyDescent="0.3">
      <c r="B17" s="56" t="s">
        <v>32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s="7" customFormat="1" x14ac:dyDescent="0.3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ht="15" x14ac:dyDescent="0.3">
      <c r="B19" s="12"/>
      <c r="C19" s="44"/>
      <c r="D19" s="44"/>
      <c r="E19" s="14"/>
      <c r="F19" s="15"/>
      <c r="G19" s="15"/>
      <c r="H19" s="15"/>
      <c r="I19" s="15"/>
      <c r="J19" s="15"/>
      <c r="K19" s="15"/>
      <c r="L19" s="15"/>
    </row>
    <row r="20" spans="2:12" s="7" customFormat="1" ht="15" x14ac:dyDescent="0.3">
      <c r="B20" s="12"/>
      <c r="C20" s="44"/>
      <c r="D20" s="44"/>
      <c r="E20" s="14"/>
      <c r="F20" s="15"/>
      <c r="G20" s="15"/>
      <c r="H20" s="15"/>
      <c r="I20" s="15"/>
      <c r="J20" s="15"/>
      <c r="K20" s="15"/>
      <c r="L20" s="15"/>
    </row>
    <row r="21" spans="2:12" s="7" customFormat="1" ht="15" x14ac:dyDescent="0.3">
      <c r="B21" s="12"/>
      <c r="C21" s="44"/>
      <c r="D21" s="44"/>
      <c r="E21" s="14"/>
      <c r="F21" s="15"/>
      <c r="G21" s="15"/>
      <c r="H21" s="15"/>
      <c r="I21" s="15"/>
      <c r="J21" s="15"/>
      <c r="K21" s="15"/>
      <c r="L21" s="15"/>
    </row>
    <row r="22" spans="2:12" s="7" customFormat="1" ht="15" x14ac:dyDescent="0.3">
      <c r="B22" s="12"/>
      <c r="C22" s="44"/>
      <c r="D22" s="44"/>
      <c r="E22" s="14"/>
      <c r="F22" s="15"/>
      <c r="G22" s="15"/>
      <c r="H22" s="15"/>
      <c r="I22" s="15"/>
      <c r="J22" s="15"/>
      <c r="K22" s="15"/>
      <c r="L22" s="15"/>
    </row>
    <row r="23" spans="2:12" s="7" customFormat="1" ht="15" x14ac:dyDescent="0.3">
      <c r="B23" s="12"/>
      <c r="C23" s="44"/>
      <c r="D23" s="44"/>
      <c r="E23" s="14"/>
      <c r="F23" s="15"/>
      <c r="G23" s="15"/>
      <c r="H23" s="15"/>
      <c r="I23" s="15"/>
      <c r="J23" s="15"/>
      <c r="K23" s="15"/>
      <c r="L23" s="15"/>
    </row>
    <row r="24" spans="2:12" s="7" customFormat="1" ht="15" x14ac:dyDescent="0.3">
      <c r="B24" s="12"/>
      <c r="C24" s="44"/>
      <c r="D24" s="44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3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3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3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3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3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3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3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3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3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3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3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3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3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3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3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3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3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3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3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3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3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3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3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3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3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3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3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3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3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3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3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3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3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3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3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3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3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3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3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3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3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3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3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3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3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3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3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3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3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3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3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3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3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3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3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3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3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3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3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3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3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3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3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3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3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3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3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3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3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3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3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3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3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3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3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3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3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3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3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3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3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3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zoomScale="50" zoomScaleNormal="66" workbookViewId="0">
      <selection activeCell="B6" sqref="B6:L6"/>
    </sheetView>
  </sheetViews>
  <sheetFormatPr baseColWidth="10" defaultColWidth="10.6640625" defaultRowHeight="14.4" x14ac:dyDescent="0.3"/>
  <cols>
    <col min="1" max="1" width="5.6640625" style="7" customWidth="1"/>
    <col min="2" max="2" width="7.88671875" style="2" customWidth="1"/>
    <col min="3" max="4" width="38.109375" style="4" customWidth="1"/>
    <col min="5" max="5" width="47" style="5" customWidth="1"/>
    <col min="6" max="6" width="25.44140625" style="3" customWidth="1"/>
    <col min="7" max="7" width="23.33203125" style="3" customWidth="1"/>
    <col min="8" max="9" width="19.44140625" style="3" customWidth="1"/>
    <col min="10" max="11" width="18" style="3" customWidth="1"/>
    <col min="12" max="12" width="31.109375" style="3" customWidth="1"/>
    <col min="13" max="62" width="10.6640625" style="7"/>
  </cols>
  <sheetData>
    <row r="1" spans="1:62" s="7" customFormat="1" x14ac:dyDescent="0.3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3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17.25" customHeigh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62" ht="33" customHeight="1" x14ac:dyDescent="0.3"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3">
      <c r="B5" s="65" t="str">
        <f>+RESUMEN!B3</f>
        <v>001-2022-SCC-BID/3214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62" ht="171.75" customHeight="1" x14ac:dyDescent="0.3">
      <c r="B6" s="60" t="str">
        <f>+RESUMEN!B14</f>
        <v>Experiencia Específica : La firma consultora y/o institución académica debe acreditar como experiencia mínima de haber desarrollado por lo menos seis (06) cursos, diplomados o programas de especialización vinculados a economía y/o tecnología”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5.5" customHeight="1" x14ac:dyDescent="0.3">
      <c r="A7" s="18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1" t="s">
        <v>26</v>
      </c>
      <c r="H7" s="11" t="s">
        <v>25</v>
      </c>
      <c r="I7" s="11" t="s">
        <v>8</v>
      </c>
      <c r="J7" s="10" t="s">
        <v>21</v>
      </c>
      <c r="K7" s="10" t="s">
        <v>13</v>
      </c>
      <c r="L7" s="10" t="s">
        <v>5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s="33" customFormat="1" ht="158.4" x14ac:dyDescent="0.3">
      <c r="A8" s="25"/>
      <c r="B8" s="26">
        <v>1</v>
      </c>
      <c r="C8" s="27" t="s">
        <v>28</v>
      </c>
      <c r="D8" s="27"/>
      <c r="E8" s="28"/>
      <c r="F8" s="27"/>
      <c r="G8" s="29">
        <v>43876</v>
      </c>
      <c r="H8" s="29">
        <v>43955</v>
      </c>
      <c r="I8" s="26">
        <f>+H8-G8</f>
        <v>79</v>
      </c>
      <c r="J8" s="30">
        <f>+I8/360</f>
        <v>0.21944444444444444</v>
      </c>
      <c r="K8" s="31">
        <v>1</v>
      </c>
      <c r="L8" s="32">
        <v>50000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8.4" x14ac:dyDescent="0.3">
      <c r="A9" s="25"/>
      <c r="B9" s="26">
        <f>+B8+1</f>
        <v>2</v>
      </c>
      <c r="C9" s="27" t="s">
        <v>28</v>
      </c>
      <c r="D9" s="27"/>
      <c r="E9" s="28"/>
      <c r="F9" s="27"/>
      <c r="G9" s="34">
        <v>43598</v>
      </c>
      <c r="H9" s="34">
        <v>43752</v>
      </c>
      <c r="I9" s="26">
        <f t="shared" ref="I9:I10" si="0">+H9-G9</f>
        <v>154</v>
      </c>
      <c r="J9" s="30">
        <f t="shared" ref="J9:J10" si="1">+I9/360</f>
        <v>0.42777777777777776</v>
      </c>
      <c r="K9" s="31">
        <v>1</v>
      </c>
      <c r="L9" s="32">
        <v>30000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8.4" x14ac:dyDescent="0.3">
      <c r="A10" s="25"/>
      <c r="B10" s="26">
        <f t="shared" ref="B10:B11" si="2">+B9+1</f>
        <v>3</v>
      </c>
      <c r="C10" s="27" t="s">
        <v>28</v>
      </c>
      <c r="D10" s="27"/>
      <c r="E10" s="28"/>
      <c r="F10" s="27"/>
      <c r="G10" s="34">
        <v>42955</v>
      </c>
      <c r="H10" s="34">
        <v>43074</v>
      </c>
      <c r="I10" s="26">
        <f t="shared" si="0"/>
        <v>119</v>
      </c>
      <c r="J10" s="30">
        <f t="shared" si="1"/>
        <v>0.33055555555555555</v>
      </c>
      <c r="K10" s="31">
        <v>1</v>
      </c>
      <c r="L10" s="32">
        <v>550000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3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3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4">
      <c r="A13" s="35"/>
      <c r="B13" s="57" t="s">
        <v>33</v>
      </c>
      <c r="C13" s="58"/>
      <c r="D13" s="58"/>
      <c r="E13" s="58"/>
      <c r="F13" s="58"/>
      <c r="G13" s="58"/>
      <c r="H13" s="36" t="s">
        <v>3</v>
      </c>
      <c r="I13" s="37">
        <f>SUM(I8:I12)</f>
        <v>352</v>
      </c>
      <c r="J13" s="38">
        <f>SUM(J8:J12)</f>
        <v>0.97777777777777763</v>
      </c>
      <c r="K13" s="38">
        <f>SUM(K8:K12)</f>
        <v>3</v>
      </c>
      <c r="L13" s="39">
        <f>SUM(L8:L12)</f>
        <v>630000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7" customFormat="1" x14ac:dyDescent="0.3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3">
      <c r="B15" s="56" t="s">
        <v>32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62" s="7" customFormat="1" x14ac:dyDescent="0.3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3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3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3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3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3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3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3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3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3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3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3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3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3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3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3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3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3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3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3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3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3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3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3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3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3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3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3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3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3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3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3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3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3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3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3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3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3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3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3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3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3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3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3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3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3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3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3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3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3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3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3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3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3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3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3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3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3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3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3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3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3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3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3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3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3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3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3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3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3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3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3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3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3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3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3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3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3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3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3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3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3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3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3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3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3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3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3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3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3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3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3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3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3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3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3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3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3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3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3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3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3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3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3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3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3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3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3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3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3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3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3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3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3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3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3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3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3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3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3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3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3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3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3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3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3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3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3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3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3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3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3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3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3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3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3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3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3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3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3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3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3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3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3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3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3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3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3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3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3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3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3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3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3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3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3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3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3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3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3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3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3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3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3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3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3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3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3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3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3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3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3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3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3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3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3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3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3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3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3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3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3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3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3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3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3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César Velazco</cp:lastModifiedBy>
  <dcterms:created xsi:type="dcterms:W3CDTF">2020-02-04T22:40:57Z</dcterms:created>
  <dcterms:modified xsi:type="dcterms:W3CDTF">2022-07-26T15:48:03Z</dcterms:modified>
</cp:coreProperties>
</file>