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-20250401\Aran-Main-2003-2025\Aran-CUADROS-Website\2025\20250721-Cuadros\"/>
    </mc:Choice>
  </mc:AlternateContent>
  <xr:revisionPtr revIDLastSave="0" documentId="8_{307AE1C3-5F7C-4FA8-B354-1DD52DD1D5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ráfico" sheetId="2" r:id="rId1"/>
    <sheet name="Arancel" sheetId="1" r:id="rId2"/>
  </sheets>
  <definedNames>
    <definedName name="_xlnm.Print_Area" localSheetId="1">Arancel!$B$1:$F$44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E38" i="1"/>
  <c r="D38" i="1"/>
  <c r="E37" i="1"/>
  <c r="D37" i="1"/>
  <c r="E36" i="1" l="1"/>
  <c r="D36" i="1"/>
  <c r="E35" i="1" l="1"/>
  <c r="D35" i="1"/>
  <c r="E34" i="1" l="1"/>
  <c r="D34" i="1"/>
  <c r="E33" i="1" l="1"/>
  <c r="D33" i="1"/>
  <c r="E32" i="1" l="1"/>
  <c r="D32" i="1"/>
  <c r="E31" i="1" l="1"/>
  <c r="D31" i="1"/>
  <c r="E29" i="1" l="1"/>
  <c r="D29" i="1"/>
  <c r="E28" i="1" l="1"/>
  <c r="D28" i="1"/>
  <c r="E27" i="1"/>
  <c r="D27" i="1"/>
  <c r="E26" i="1"/>
  <c r="D26" i="1"/>
  <c r="E25" i="1"/>
  <c r="D25" i="1"/>
  <c r="E40" i="1"/>
  <c r="D40" i="1"/>
  <c r="E24" i="1"/>
  <c r="D24" i="1"/>
  <c r="E23" i="1"/>
  <c r="D23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</calcChain>
</file>

<file path=xl/sharedStrings.xml><?xml version="1.0" encoding="utf-8"?>
<sst xmlns="http://schemas.openxmlformats.org/spreadsheetml/2006/main" count="45" uniqueCount="45">
  <si>
    <t>Arancel</t>
  </si>
  <si>
    <t>Dispersión</t>
  </si>
  <si>
    <t>Promedio</t>
  </si>
  <si>
    <t>Nominal</t>
  </si>
  <si>
    <t>Arancelaria</t>
  </si>
  <si>
    <t>(Desv.Estandar)</t>
  </si>
  <si>
    <t>Año / Mes</t>
  </si>
  <si>
    <t>+</t>
  </si>
  <si>
    <t>-</t>
  </si>
  <si>
    <t>Elaboración: MEF</t>
  </si>
  <si>
    <t>Fuente: SUNAT, MEF</t>
  </si>
  <si>
    <t>93 Di</t>
  </si>
  <si>
    <t>94 Di</t>
  </si>
  <si>
    <t>95 Di</t>
  </si>
  <si>
    <t>96 Di</t>
  </si>
  <si>
    <t>97 Di</t>
  </si>
  <si>
    <t>98 Di</t>
  </si>
  <si>
    <t>99 Di</t>
  </si>
  <si>
    <t>00 Di</t>
  </si>
  <si>
    <t>01 Di</t>
  </si>
  <si>
    <t>02 Di</t>
  </si>
  <si>
    <t>03 Di</t>
  </si>
  <si>
    <t>04 Di</t>
  </si>
  <si>
    <t>05 Di</t>
  </si>
  <si>
    <t>06 Di</t>
  </si>
  <si>
    <t>07 Di</t>
  </si>
  <si>
    <t>08 Di</t>
  </si>
  <si>
    <t>09 Di</t>
  </si>
  <si>
    <t>10 Di</t>
  </si>
  <si>
    <t>11 Di</t>
  </si>
  <si>
    <t>12 Di</t>
  </si>
  <si>
    <t>13 Di</t>
  </si>
  <si>
    <t>14 Di</t>
  </si>
  <si>
    <t>15 Di</t>
  </si>
  <si>
    <t>16 Di</t>
  </si>
  <si>
    <t>17 Di</t>
  </si>
  <si>
    <t>18 Di</t>
  </si>
  <si>
    <t>19 Di</t>
  </si>
  <si>
    <t>20 Di</t>
  </si>
  <si>
    <t>21 Di</t>
  </si>
  <si>
    <t>22 Di</t>
  </si>
  <si>
    <t>23 Di</t>
  </si>
  <si>
    <t>24 Di</t>
  </si>
  <si>
    <t>25 Jl</t>
  </si>
  <si>
    <t>PERÚ: EVOLUCIÓN DEL ARANCEL PROMEDIO 1993 - 2025 (a jul.)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</si>
</sst>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600"/>
              <a:t>PERÚ: EVOLUCIÓN ARANCELARIA DE LARGO PLAZO</a:t>
            </a:r>
          </a:p>
        </c:rich>
      </c:tx>
      <c:layout>
        <c:manualLayout>
          <c:xMode val="edge"/>
          <c:yMode val="edge"/>
          <c:x val="0.27284732074882678"/>
          <c:y val="2.7644608736569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07009476257805E-2"/>
          <c:y val="5.4028102366221908E-2"/>
          <c:w val="0.90383984890204783"/>
          <c:h val="0.80550876939951599"/>
        </c:manualLayout>
      </c:layout>
      <c:lineChart>
        <c:grouping val="standard"/>
        <c:varyColors val="0"/>
        <c:ser>
          <c:idx val="0"/>
          <c:order val="0"/>
          <c:tx>
            <c:v>Promedio</c:v>
          </c:tx>
          <c:spPr>
            <a:ln w="34925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Arancel!$B$8:$B$40</c:f>
              <c:strCache>
                <c:ptCount val="33"/>
                <c:pt idx="0">
                  <c:v>93 Di</c:v>
                </c:pt>
                <c:pt idx="1">
                  <c:v>94 Di</c:v>
                </c:pt>
                <c:pt idx="2">
                  <c:v>95 Di</c:v>
                </c:pt>
                <c:pt idx="3">
                  <c:v>96 Di</c:v>
                </c:pt>
                <c:pt idx="4">
                  <c:v>97 Di</c:v>
                </c:pt>
                <c:pt idx="5">
                  <c:v>98 Di</c:v>
                </c:pt>
                <c:pt idx="6">
                  <c:v>99 Di</c:v>
                </c:pt>
                <c:pt idx="7">
                  <c:v>00 Di</c:v>
                </c:pt>
                <c:pt idx="8">
                  <c:v>01 Di</c:v>
                </c:pt>
                <c:pt idx="9">
                  <c:v>02 Di</c:v>
                </c:pt>
                <c:pt idx="10">
                  <c:v>03 Di</c:v>
                </c:pt>
                <c:pt idx="11">
                  <c:v>04 Di</c:v>
                </c:pt>
                <c:pt idx="12">
                  <c:v>05 Di</c:v>
                </c:pt>
                <c:pt idx="13">
                  <c:v>06 Di</c:v>
                </c:pt>
                <c:pt idx="14">
                  <c:v>07 Di</c:v>
                </c:pt>
                <c:pt idx="15">
                  <c:v>08 Di</c:v>
                </c:pt>
                <c:pt idx="16">
                  <c:v>09 Di</c:v>
                </c:pt>
                <c:pt idx="17">
                  <c:v>10 Di</c:v>
                </c:pt>
                <c:pt idx="18">
                  <c:v>11 Di</c:v>
                </c:pt>
                <c:pt idx="19">
                  <c:v>12 Di</c:v>
                </c:pt>
                <c:pt idx="20">
                  <c:v>13 Di</c:v>
                </c:pt>
                <c:pt idx="21">
                  <c:v>14 Di</c:v>
                </c:pt>
                <c:pt idx="22">
                  <c:v>15 Di</c:v>
                </c:pt>
                <c:pt idx="23">
                  <c:v>16 Di</c:v>
                </c:pt>
                <c:pt idx="24">
                  <c:v>17 Di</c:v>
                </c:pt>
                <c:pt idx="25">
                  <c:v>18 Di</c:v>
                </c:pt>
                <c:pt idx="26">
                  <c:v>19 Di</c:v>
                </c:pt>
                <c:pt idx="27">
                  <c:v>20 Di</c:v>
                </c:pt>
                <c:pt idx="28">
                  <c:v>21 Di</c:v>
                </c:pt>
                <c:pt idx="29">
                  <c:v>22 Di</c:v>
                </c:pt>
                <c:pt idx="30">
                  <c:v>23 Di</c:v>
                </c:pt>
                <c:pt idx="31">
                  <c:v>24 Di</c:v>
                </c:pt>
                <c:pt idx="32">
                  <c:v>25 Jl</c:v>
                </c:pt>
              </c:strCache>
            </c:strRef>
          </c:cat>
          <c:val>
            <c:numRef>
              <c:f>Arancel!$C$8:$C$40</c:f>
              <c:numCache>
                <c:formatCode>0.0</c:formatCode>
                <c:ptCount val="33"/>
                <c:pt idx="0">
                  <c:v>16.3</c:v>
                </c:pt>
                <c:pt idx="1">
                  <c:v>16.3</c:v>
                </c:pt>
                <c:pt idx="2">
                  <c:v>16.3</c:v>
                </c:pt>
                <c:pt idx="3">
                  <c:v>16.3</c:v>
                </c:pt>
                <c:pt idx="4">
                  <c:v>13.5</c:v>
                </c:pt>
                <c:pt idx="5">
                  <c:v>13.5</c:v>
                </c:pt>
                <c:pt idx="6">
                  <c:v>13.6</c:v>
                </c:pt>
                <c:pt idx="7">
                  <c:v>13.6</c:v>
                </c:pt>
                <c:pt idx="8">
                  <c:v>11.9</c:v>
                </c:pt>
                <c:pt idx="9">
                  <c:v>10.9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10.1</c:v>
                </c:pt>
                <c:pt idx="14">
                  <c:v>5.7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2.1</c:v>
                </c:pt>
                <c:pt idx="28">
                  <c:v>2.1</c:v>
                </c:pt>
                <c:pt idx="29" formatCode="#,##0.0">
                  <c:v>2.1</c:v>
                </c:pt>
                <c:pt idx="30" formatCode="#,##0.0">
                  <c:v>2.2000000000000002</c:v>
                </c:pt>
                <c:pt idx="31" formatCode="#,##0.0">
                  <c:v>2.1859999999999999</c:v>
                </c:pt>
                <c:pt idx="32" formatCode="#,##0.0">
                  <c:v>2.1859999999999999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5-42C7-B798-096DB075B7DA}"/>
            </c:ext>
          </c:extLst>
        </c:ser>
        <c:ser>
          <c:idx val="1"/>
          <c:order val="1"/>
          <c:tx>
            <c:v>Prom + D.E.</c:v>
          </c:tx>
          <c:spPr>
            <a:ln w="25400">
              <a:solidFill>
                <a:srgbClr val="C00000"/>
              </a:solidFill>
              <a:prstDash val="lgDashDot"/>
            </a:ln>
          </c:spPr>
          <c:marker>
            <c:symbol val="none"/>
          </c:marker>
          <c:cat>
            <c:strRef>
              <c:f>Arancel!$B$8:$B$40</c:f>
              <c:strCache>
                <c:ptCount val="33"/>
                <c:pt idx="0">
                  <c:v>93 Di</c:v>
                </c:pt>
                <c:pt idx="1">
                  <c:v>94 Di</c:v>
                </c:pt>
                <c:pt idx="2">
                  <c:v>95 Di</c:v>
                </c:pt>
                <c:pt idx="3">
                  <c:v>96 Di</c:v>
                </c:pt>
                <c:pt idx="4">
                  <c:v>97 Di</c:v>
                </c:pt>
                <c:pt idx="5">
                  <c:v>98 Di</c:v>
                </c:pt>
                <c:pt idx="6">
                  <c:v>99 Di</c:v>
                </c:pt>
                <c:pt idx="7">
                  <c:v>00 Di</c:v>
                </c:pt>
                <c:pt idx="8">
                  <c:v>01 Di</c:v>
                </c:pt>
                <c:pt idx="9">
                  <c:v>02 Di</c:v>
                </c:pt>
                <c:pt idx="10">
                  <c:v>03 Di</c:v>
                </c:pt>
                <c:pt idx="11">
                  <c:v>04 Di</c:v>
                </c:pt>
                <c:pt idx="12">
                  <c:v>05 Di</c:v>
                </c:pt>
                <c:pt idx="13">
                  <c:v>06 Di</c:v>
                </c:pt>
                <c:pt idx="14">
                  <c:v>07 Di</c:v>
                </c:pt>
                <c:pt idx="15">
                  <c:v>08 Di</c:v>
                </c:pt>
                <c:pt idx="16">
                  <c:v>09 Di</c:v>
                </c:pt>
                <c:pt idx="17">
                  <c:v>10 Di</c:v>
                </c:pt>
                <c:pt idx="18">
                  <c:v>11 Di</c:v>
                </c:pt>
                <c:pt idx="19">
                  <c:v>12 Di</c:v>
                </c:pt>
                <c:pt idx="20">
                  <c:v>13 Di</c:v>
                </c:pt>
                <c:pt idx="21">
                  <c:v>14 Di</c:v>
                </c:pt>
                <c:pt idx="22">
                  <c:v>15 Di</c:v>
                </c:pt>
                <c:pt idx="23">
                  <c:v>16 Di</c:v>
                </c:pt>
                <c:pt idx="24">
                  <c:v>17 Di</c:v>
                </c:pt>
                <c:pt idx="25">
                  <c:v>18 Di</c:v>
                </c:pt>
                <c:pt idx="26">
                  <c:v>19 Di</c:v>
                </c:pt>
                <c:pt idx="27">
                  <c:v>20 Di</c:v>
                </c:pt>
                <c:pt idx="28">
                  <c:v>21 Di</c:v>
                </c:pt>
                <c:pt idx="29">
                  <c:v>22 Di</c:v>
                </c:pt>
                <c:pt idx="30">
                  <c:v>23 Di</c:v>
                </c:pt>
                <c:pt idx="31">
                  <c:v>24 Di</c:v>
                </c:pt>
                <c:pt idx="32">
                  <c:v>25 Jl</c:v>
                </c:pt>
              </c:strCache>
            </c:strRef>
          </c:cat>
          <c:val>
            <c:numRef>
              <c:f>Arancel!$D$8:$D$40</c:f>
              <c:numCache>
                <c:formatCode>0.0</c:formatCode>
                <c:ptCount val="33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17.399999999999999</c:v>
                </c:pt>
                <c:pt idx="8">
                  <c:v>17.2</c:v>
                </c:pt>
                <c:pt idx="9">
                  <c:v>16.600000000000001</c:v>
                </c:pt>
                <c:pt idx="10">
                  <c:v>16.5</c:v>
                </c:pt>
                <c:pt idx="11">
                  <c:v>16.399999999999999</c:v>
                </c:pt>
                <c:pt idx="12">
                  <c:v>16.3</c:v>
                </c:pt>
                <c:pt idx="13">
                  <c:v>16.399999999999999</c:v>
                </c:pt>
                <c:pt idx="14">
                  <c:v>11.9</c:v>
                </c:pt>
                <c:pt idx="15">
                  <c:v>10.9</c:v>
                </c:pt>
                <c:pt idx="16">
                  <c:v>10.9</c:v>
                </c:pt>
                <c:pt idx="17">
                  <c:v>10.9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5.9</c:v>
                </c:pt>
                <c:pt idx="22">
                  <c:v>5.8890000000000002</c:v>
                </c:pt>
                <c:pt idx="23">
                  <c:v>5.9</c:v>
                </c:pt>
                <c:pt idx="24">
                  <c:v>5.8000000000000007</c:v>
                </c:pt>
                <c:pt idx="25">
                  <c:v>5.8000000000000007</c:v>
                </c:pt>
                <c:pt idx="26">
                  <c:v>5.8000000000000007</c:v>
                </c:pt>
                <c:pt idx="27">
                  <c:v>5.7</c:v>
                </c:pt>
                <c:pt idx="28">
                  <c:v>5.7</c:v>
                </c:pt>
                <c:pt idx="29">
                  <c:v>5.7</c:v>
                </c:pt>
                <c:pt idx="30">
                  <c:v>5.8000000000000007</c:v>
                </c:pt>
                <c:pt idx="31">
                  <c:v>5.79</c:v>
                </c:pt>
                <c:pt idx="32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5-42C7-B798-096DB075B7DA}"/>
            </c:ext>
          </c:extLst>
        </c:ser>
        <c:ser>
          <c:idx val="2"/>
          <c:order val="2"/>
          <c:tx>
            <c:v>Prom - D.E.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Arancel!$B$8:$B$40</c:f>
              <c:strCache>
                <c:ptCount val="33"/>
                <c:pt idx="0">
                  <c:v>93 Di</c:v>
                </c:pt>
                <c:pt idx="1">
                  <c:v>94 Di</c:v>
                </c:pt>
                <c:pt idx="2">
                  <c:v>95 Di</c:v>
                </c:pt>
                <c:pt idx="3">
                  <c:v>96 Di</c:v>
                </c:pt>
                <c:pt idx="4">
                  <c:v>97 Di</c:v>
                </c:pt>
                <c:pt idx="5">
                  <c:v>98 Di</c:v>
                </c:pt>
                <c:pt idx="6">
                  <c:v>99 Di</c:v>
                </c:pt>
                <c:pt idx="7">
                  <c:v>00 Di</c:v>
                </c:pt>
                <c:pt idx="8">
                  <c:v>01 Di</c:v>
                </c:pt>
                <c:pt idx="9">
                  <c:v>02 Di</c:v>
                </c:pt>
                <c:pt idx="10">
                  <c:v>03 Di</c:v>
                </c:pt>
                <c:pt idx="11">
                  <c:v>04 Di</c:v>
                </c:pt>
                <c:pt idx="12">
                  <c:v>05 Di</c:v>
                </c:pt>
                <c:pt idx="13">
                  <c:v>06 Di</c:v>
                </c:pt>
                <c:pt idx="14">
                  <c:v>07 Di</c:v>
                </c:pt>
                <c:pt idx="15">
                  <c:v>08 Di</c:v>
                </c:pt>
                <c:pt idx="16">
                  <c:v>09 Di</c:v>
                </c:pt>
                <c:pt idx="17">
                  <c:v>10 Di</c:v>
                </c:pt>
                <c:pt idx="18">
                  <c:v>11 Di</c:v>
                </c:pt>
                <c:pt idx="19">
                  <c:v>12 Di</c:v>
                </c:pt>
                <c:pt idx="20">
                  <c:v>13 Di</c:v>
                </c:pt>
                <c:pt idx="21">
                  <c:v>14 Di</c:v>
                </c:pt>
                <c:pt idx="22">
                  <c:v>15 Di</c:v>
                </c:pt>
                <c:pt idx="23">
                  <c:v>16 Di</c:v>
                </c:pt>
                <c:pt idx="24">
                  <c:v>17 Di</c:v>
                </c:pt>
                <c:pt idx="25">
                  <c:v>18 Di</c:v>
                </c:pt>
                <c:pt idx="26">
                  <c:v>19 Di</c:v>
                </c:pt>
                <c:pt idx="27">
                  <c:v>20 Di</c:v>
                </c:pt>
                <c:pt idx="28">
                  <c:v>21 Di</c:v>
                </c:pt>
                <c:pt idx="29">
                  <c:v>22 Di</c:v>
                </c:pt>
                <c:pt idx="30">
                  <c:v>23 Di</c:v>
                </c:pt>
                <c:pt idx="31">
                  <c:v>24 Di</c:v>
                </c:pt>
                <c:pt idx="32">
                  <c:v>25 Jl</c:v>
                </c:pt>
              </c:strCache>
            </c:strRef>
          </c:cat>
          <c:val>
            <c:numRef>
              <c:f>Arancel!$E$8:$E$40</c:f>
              <c:numCache>
                <c:formatCode>0.0</c:formatCode>
                <c:ptCount val="33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9.9</c:v>
                </c:pt>
                <c:pt idx="5">
                  <c:v>9.9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6.6000000000000005</c:v>
                </c:pt>
                <c:pt idx="9">
                  <c:v>5.2</c:v>
                </c:pt>
                <c:pt idx="10">
                  <c:v>4.3000000000000007</c:v>
                </c:pt>
                <c:pt idx="11">
                  <c:v>3.9999999999999991</c:v>
                </c:pt>
                <c:pt idx="12">
                  <c:v>3.8999999999999995</c:v>
                </c:pt>
                <c:pt idx="13">
                  <c:v>3.8</c:v>
                </c:pt>
                <c:pt idx="14">
                  <c:v>-0.5</c:v>
                </c:pt>
                <c:pt idx="15">
                  <c:v>-0.90000000000000036</c:v>
                </c:pt>
                <c:pt idx="16">
                  <c:v>-0.90000000000000036</c:v>
                </c:pt>
                <c:pt idx="17">
                  <c:v>-0.90000000000000036</c:v>
                </c:pt>
                <c:pt idx="18">
                  <c:v>-0.69999999999999973</c:v>
                </c:pt>
                <c:pt idx="19">
                  <c:v>-0.59999999999999964</c:v>
                </c:pt>
                <c:pt idx="20">
                  <c:v>-0.59999999999999964</c:v>
                </c:pt>
                <c:pt idx="21">
                  <c:v>-1.5</c:v>
                </c:pt>
                <c:pt idx="22">
                  <c:v>-1.423</c:v>
                </c:pt>
                <c:pt idx="23">
                  <c:v>-1.5</c:v>
                </c:pt>
                <c:pt idx="24">
                  <c:v>-1.4</c:v>
                </c:pt>
                <c:pt idx="25">
                  <c:v>-1.4</c:v>
                </c:pt>
                <c:pt idx="26">
                  <c:v>-1.4</c:v>
                </c:pt>
                <c:pt idx="27">
                  <c:v>-1.5</c:v>
                </c:pt>
                <c:pt idx="28">
                  <c:v>-1.5</c:v>
                </c:pt>
                <c:pt idx="29">
                  <c:v>-1.5</c:v>
                </c:pt>
                <c:pt idx="30">
                  <c:v>-1.4</c:v>
                </c:pt>
                <c:pt idx="31">
                  <c:v>-1.4180000000000001</c:v>
                </c:pt>
                <c:pt idx="32">
                  <c:v>-1.4180000000000001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5-42C7-B798-096DB075B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36130464"/>
        <c:axId val="-1036129920"/>
      </c:lineChart>
      <c:catAx>
        <c:axId val="-10361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0361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36129920"/>
        <c:scaling>
          <c:orientation val="minMax"/>
          <c:max val="20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200" b="1"/>
                  <a:t>Tasa arancelaria nominal (%)</a:t>
                </a:r>
              </a:p>
            </c:rich>
          </c:tx>
          <c:layout>
            <c:manualLayout>
              <c:xMode val="edge"/>
              <c:yMode val="edge"/>
              <c:x val="9.5912326654066706E-3"/>
              <c:y val="0.316411007847516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03613046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561325177239235"/>
          <c:y val="0.93595932913756186"/>
          <c:w val="0.45177610187890399"/>
          <c:h val="5.21153873383325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14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77" workbookViewId="0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338" cy="607373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workbookViewId="0"/>
  </sheetViews>
  <sheetFormatPr baseColWidth="10" defaultRowHeight="12.75" x14ac:dyDescent="0.2"/>
  <cols>
    <col min="2" max="2" width="13.85546875" style="1" customWidth="1"/>
    <col min="3" max="5" width="11.140625" style="1" customWidth="1"/>
    <col min="6" max="6" width="17.28515625" style="1" customWidth="1"/>
  </cols>
  <sheetData>
    <row r="1" spans="2:6" x14ac:dyDescent="0.2">
      <c r="B1" s="2" t="s">
        <v>44</v>
      </c>
    </row>
    <row r="2" spans="2:6" ht="13.5" thickBot="1" x14ac:dyDescent="0.25">
      <c r="B2" s="2"/>
    </row>
    <row r="3" spans="2:6" ht="5.25" customHeight="1" x14ac:dyDescent="0.2">
      <c r="B3" s="5"/>
      <c r="C3" s="5"/>
      <c r="D3" s="5"/>
      <c r="E3" s="5"/>
      <c r="F3" s="5"/>
    </row>
    <row r="4" spans="2:6" x14ac:dyDescent="0.2">
      <c r="B4" s="14" t="s">
        <v>6</v>
      </c>
      <c r="C4" s="8" t="s">
        <v>0</v>
      </c>
      <c r="D4" s="8"/>
      <c r="E4" s="8"/>
      <c r="F4" s="8" t="s">
        <v>1</v>
      </c>
    </row>
    <row r="5" spans="2:6" x14ac:dyDescent="0.2">
      <c r="B5" s="14"/>
      <c r="C5" s="8" t="s">
        <v>2</v>
      </c>
      <c r="D5" s="8" t="s">
        <v>7</v>
      </c>
      <c r="E5" s="8" t="s">
        <v>8</v>
      </c>
      <c r="F5" s="8" t="s">
        <v>4</v>
      </c>
    </row>
    <row r="6" spans="2:6" x14ac:dyDescent="0.2">
      <c r="B6" s="15"/>
      <c r="C6" s="9" t="s">
        <v>3</v>
      </c>
      <c r="D6" s="9"/>
      <c r="E6" s="9"/>
      <c r="F6" s="9" t="s">
        <v>5</v>
      </c>
    </row>
    <row r="7" spans="2:6" x14ac:dyDescent="0.2">
      <c r="B7" s="10"/>
      <c r="C7" s="8"/>
      <c r="D7" s="8"/>
      <c r="E7" s="8"/>
      <c r="F7" s="8"/>
    </row>
    <row r="8" spans="2:6" ht="15.95" customHeight="1" x14ac:dyDescent="0.2">
      <c r="B8" s="11" t="s">
        <v>11</v>
      </c>
      <c r="C8" s="4">
        <v>16.3</v>
      </c>
      <c r="D8" s="4">
        <f t="shared" ref="D8:D22" si="0">C8+F8</f>
        <v>19.600000000000001</v>
      </c>
      <c r="E8" s="4">
        <f t="shared" ref="E8:E22" si="1">C8-F8</f>
        <v>13</v>
      </c>
      <c r="F8" s="4">
        <v>3.3</v>
      </c>
    </row>
    <row r="9" spans="2:6" ht="15.95" customHeight="1" x14ac:dyDescent="0.2">
      <c r="B9" s="11" t="s">
        <v>12</v>
      </c>
      <c r="C9" s="4">
        <v>16.3</v>
      </c>
      <c r="D9" s="4">
        <f t="shared" si="0"/>
        <v>19.600000000000001</v>
      </c>
      <c r="E9" s="4">
        <f t="shared" si="1"/>
        <v>13</v>
      </c>
      <c r="F9" s="4">
        <v>3.3</v>
      </c>
    </row>
    <row r="10" spans="2:6" ht="15.95" customHeight="1" x14ac:dyDescent="0.2">
      <c r="B10" s="11" t="s">
        <v>13</v>
      </c>
      <c r="C10" s="4">
        <v>16.3</v>
      </c>
      <c r="D10" s="4">
        <f t="shared" si="0"/>
        <v>19.600000000000001</v>
      </c>
      <c r="E10" s="4">
        <f t="shared" si="1"/>
        <v>13</v>
      </c>
      <c r="F10" s="4">
        <v>3.3</v>
      </c>
    </row>
    <row r="11" spans="2:6" ht="15.95" customHeight="1" x14ac:dyDescent="0.2">
      <c r="B11" s="11" t="s">
        <v>14</v>
      </c>
      <c r="C11" s="4">
        <v>16.3</v>
      </c>
      <c r="D11" s="4">
        <f t="shared" si="0"/>
        <v>19.600000000000001</v>
      </c>
      <c r="E11" s="4">
        <f t="shared" si="1"/>
        <v>13</v>
      </c>
      <c r="F11" s="4">
        <v>3.3</v>
      </c>
    </row>
    <row r="12" spans="2:6" ht="15.95" customHeight="1" x14ac:dyDescent="0.2">
      <c r="B12" s="11" t="s">
        <v>15</v>
      </c>
      <c r="C12" s="4">
        <v>13.5</v>
      </c>
      <c r="D12" s="4">
        <f t="shared" si="0"/>
        <v>17.100000000000001</v>
      </c>
      <c r="E12" s="4">
        <f t="shared" si="1"/>
        <v>9.9</v>
      </c>
      <c r="F12" s="4">
        <v>3.6</v>
      </c>
    </row>
    <row r="13" spans="2:6" ht="15.95" customHeight="1" x14ac:dyDescent="0.2">
      <c r="B13" s="11" t="s">
        <v>16</v>
      </c>
      <c r="C13" s="4">
        <v>13.5</v>
      </c>
      <c r="D13" s="4">
        <f t="shared" si="0"/>
        <v>17.100000000000001</v>
      </c>
      <c r="E13" s="4">
        <f t="shared" si="1"/>
        <v>9.9</v>
      </c>
      <c r="F13" s="4">
        <v>3.6</v>
      </c>
    </row>
    <row r="14" spans="2:6" ht="15.95" customHeight="1" x14ac:dyDescent="0.2">
      <c r="B14" s="11" t="s">
        <v>17</v>
      </c>
      <c r="C14" s="4">
        <v>13.6</v>
      </c>
      <c r="D14" s="4">
        <f t="shared" si="0"/>
        <v>17.399999999999999</v>
      </c>
      <c r="E14" s="4">
        <f t="shared" si="1"/>
        <v>9.8000000000000007</v>
      </c>
      <c r="F14" s="4">
        <v>3.8</v>
      </c>
    </row>
    <row r="15" spans="2:6" ht="15.95" customHeight="1" x14ac:dyDescent="0.2">
      <c r="B15" s="11" t="s">
        <v>18</v>
      </c>
      <c r="C15" s="4">
        <v>13.6</v>
      </c>
      <c r="D15" s="4">
        <f t="shared" si="0"/>
        <v>17.399999999999999</v>
      </c>
      <c r="E15" s="4">
        <f t="shared" si="1"/>
        <v>9.8000000000000007</v>
      </c>
      <c r="F15" s="4">
        <v>3.8</v>
      </c>
    </row>
    <row r="16" spans="2:6" ht="15.95" customHeight="1" x14ac:dyDescent="0.2">
      <c r="B16" s="11" t="s">
        <v>19</v>
      </c>
      <c r="C16" s="4">
        <v>11.9</v>
      </c>
      <c r="D16" s="4">
        <f t="shared" si="0"/>
        <v>17.2</v>
      </c>
      <c r="E16" s="4">
        <f t="shared" si="1"/>
        <v>6.6000000000000005</v>
      </c>
      <c r="F16" s="4">
        <v>5.3</v>
      </c>
    </row>
    <row r="17" spans="2:6" ht="15.95" customHeight="1" x14ac:dyDescent="0.2">
      <c r="B17" s="11" t="s">
        <v>20</v>
      </c>
      <c r="C17" s="4">
        <v>10.9</v>
      </c>
      <c r="D17" s="4">
        <f t="shared" si="0"/>
        <v>16.600000000000001</v>
      </c>
      <c r="E17" s="4">
        <f t="shared" si="1"/>
        <v>5.2</v>
      </c>
      <c r="F17" s="4">
        <v>5.7</v>
      </c>
    </row>
    <row r="18" spans="2:6" ht="15.95" customHeight="1" x14ac:dyDescent="0.2">
      <c r="B18" s="11" t="s">
        <v>21</v>
      </c>
      <c r="C18" s="4">
        <v>10.4</v>
      </c>
      <c r="D18" s="4">
        <f t="shared" si="0"/>
        <v>16.5</v>
      </c>
      <c r="E18" s="4">
        <f t="shared" si="1"/>
        <v>4.3000000000000007</v>
      </c>
      <c r="F18" s="4">
        <v>6.1</v>
      </c>
    </row>
    <row r="19" spans="2:6" ht="15.95" customHeight="1" x14ac:dyDescent="0.2">
      <c r="B19" s="11" t="s">
        <v>22</v>
      </c>
      <c r="C19" s="4">
        <v>10.199999999999999</v>
      </c>
      <c r="D19" s="4">
        <f t="shared" si="0"/>
        <v>16.399999999999999</v>
      </c>
      <c r="E19" s="4">
        <f t="shared" si="1"/>
        <v>3.9999999999999991</v>
      </c>
      <c r="F19" s="4">
        <v>6.2</v>
      </c>
    </row>
    <row r="20" spans="2:6" ht="15.95" customHeight="1" x14ac:dyDescent="0.2">
      <c r="B20" s="11" t="s">
        <v>23</v>
      </c>
      <c r="C20" s="4">
        <v>10.1</v>
      </c>
      <c r="D20" s="4">
        <f t="shared" si="0"/>
        <v>16.3</v>
      </c>
      <c r="E20" s="4">
        <f t="shared" si="1"/>
        <v>3.8999999999999995</v>
      </c>
      <c r="F20" s="4">
        <v>6.2</v>
      </c>
    </row>
    <row r="21" spans="2:6" ht="15.95" customHeight="1" x14ac:dyDescent="0.2">
      <c r="B21" s="11" t="s">
        <v>24</v>
      </c>
      <c r="C21" s="4">
        <v>10.1</v>
      </c>
      <c r="D21" s="4">
        <f t="shared" si="0"/>
        <v>16.399999999999999</v>
      </c>
      <c r="E21" s="4">
        <f t="shared" si="1"/>
        <v>3.8</v>
      </c>
      <c r="F21" s="4">
        <v>6.3</v>
      </c>
    </row>
    <row r="22" spans="2:6" ht="15.95" customHeight="1" x14ac:dyDescent="0.2">
      <c r="B22" s="11" t="s">
        <v>25</v>
      </c>
      <c r="C22" s="4">
        <v>5.7</v>
      </c>
      <c r="D22" s="4">
        <f t="shared" si="0"/>
        <v>11.9</v>
      </c>
      <c r="E22" s="4">
        <f t="shared" si="1"/>
        <v>-0.5</v>
      </c>
      <c r="F22" s="4">
        <v>6.2</v>
      </c>
    </row>
    <row r="23" spans="2:6" ht="15.95" customHeight="1" x14ac:dyDescent="0.2">
      <c r="B23" s="11" t="s">
        <v>26</v>
      </c>
      <c r="C23" s="4">
        <v>5</v>
      </c>
      <c r="D23" s="4">
        <f t="shared" ref="D23:D40" si="2">C23+F23</f>
        <v>10.9</v>
      </c>
      <c r="E23" s="4">
        <f t="shared" ref="E23:E40" si="3">C23-F23</f>
        <v>-0.90000000000000036</v>
      </c>
      <c r="F23" s="4">
        <v>5.9</v>
      </c>
    </row>
    <row r="24" spans="2:6" ht="15.95" customHeight="1" x14ac:dyDescent="0.2">
      <c r="B24" s="11" t="s">
        <v>27</v>
      </c>
      <c r="C24" s="4">
        <v>5</v>
      </c>
      <c r="D24" s="4">
        <f t="shared" si="2"/>
        <v>10.9</v>
      </c>
      <c r="E24" s="4">
        <f t="shared" si="3"/>
        <v>-0.90000000000000036</v>
      </c>
      <c r="F24" s="4">
        <v>5.9</v>
      </c>
    </row>
    <row r="25" spans="2:6" ht="15.95" customHeight="1" x14ac:dyDescent="0.2">
      <c r="B25" s="11" t="s">
        <v>28</v>
      </c>
      <c r="C25" s="4">
        <v>5</v>
      </c>
      <c r="D25" s="4">
        <f t="shared" si="2"/>
        <v>10.9</v>
      </c>
      <c r="E25" s="4">
        <f t="shared" si="3"/>
        <v>-0.90000000000000036</v>
      </c>
      <c r="F25" s="4">
        <v>5.9</v>
      </c>
    </row>
    <row r="26" spans="2:6" ht="15.95" customHeight="1" x14ac:dyDescent="0.2">
      <c r="B26" s="11" t="s">
        <v>29</v>
      </c>
      <c r="C26" s="4">
        <v>3.2</v>
      </c>
      <c r="D26" s="4">
        <f t="shared" si="2"/>
        <v>7.1</v>
      </c>
      <c r="E26" s="4">
        <f t="shared" si="3"/>
        <v>-0.69999999999999973</v>
      </c>
      <c r="F26" s="4">
        <v>3.9</v>
      </c>
    </row>
    <row r="27" spans="2:6" ht="15.95" customHeight="1" x14ac:dyDescent="0.2">
      <c r="B27" s="11" t="s">
        <v>30</v>
      </c>
      <c r="C27" s="4">
        <v>3.2</v>
      </c>
      <c r="D27" s="4">
        <f t="shared" si="2"/>
        <v>7</v>
      </c>
      <c r="E27" s="4">
        <f t="shared" si="3"/>
        <v>-0.59999999999999964</v>
      </c>
      <c r="F27" s="4">
        <v>3.8</v>
      </c>
    </row>
    <row r="28" spans="2:6" ht="15.95" customHeight="1" x14ac:dyDescent="0.2">
      <c r="B28" s="11" t="s">
        <v>31</v>
      </c>
      <c r="C28" s="4">
        <v>3.2</v>
      </c>
      <c r="D28" s="4">
        <f>C28+F28</f>
        <v>7</v>
      </c>
      <c r="E28" s="4">
        <f>C28-F28</f>
        <v>-0.59999999999999964</v>
      </c>
      <c r="F28" s="4">
        <v>3.8</v>
      </c>
    </row>
    <row r="29" spans="2:6" ht="15.95" customHeight="1" x14ac:dyDescent="0.2">
      <c r="B29" s="11" t="s">
        <v>32</v>
      </c>
      <c r="C29" s="4">
        <v>2.2000000000000002</v>
      </c>
      <c r="D29" s="4">
        <f>C29+F29</f>
        <v>5.9</v>
      </c>
      <c r="E29" s="4">
        <f>C29-F29</f>
        <v>-1.5</v>
      </c>
      <c r="F29" s="4">
        <v>3.7</v>
      </c>
    </row>
    <row r="30" spans="2:6" ht="15.95" customHeight="1" x14ac:dyDescent="0.2">
      <c r="B30" s="11" t="s">
        <v>33</v>
      </c>
      <c r="C30" s="4">
        <v>2.2000000000000002</v>
      </c>
      <c r="D30" s="4">
        <v>5.8890000000000002</v>
      </c>
      <c r="E30" s="4">
        <v>-1.423</v>
      </c>
      <c r="F30" s="4">
        <v>3.7</v>
      </c>
    </row>
    <row r="31" spans="2:6" ht="15.95" customHeight="1" x14ac:dyDescent="0.2">
      <c r="B31" s="12" t="s">
        <v>34</v>
      </c>
      <c r="C31" s="4">
        <v>2.2000000000000002</v>
      </c>
      <c r="D31" s="4">
        <f t="shared" ref="D31:D39" si="4">C31+F31</f>
        <v>5.9</v>
      </c>
      <c r="E31" s="4">
        <f t="shared" ref="E31:E39" si="5">C31-F31</f>
        <v>-1.5</v>
      </c>
      <c r="F31" s="4">
        <v>3.7</v>
      </c>
    </row>
    <row r="32" spans="2:6" ht="15.95" customHeight="1" x14ac:dyDescent="0.2">
      <c r="B32" s="12" t="s">
        <v>35</v>
      </c>
      <c r="C32" s="4">
        <v>2.2000000000000002</v>
      </c>
      <c r="D32" s="4">
        <f t="shared" si="4"/>
        <v>5.8000000000000007</v>
      </c>
      <c r="E32" s="4">
        <f t="shared" si="5"/>
        <v>-1.4</v>
      </c>
      <c r="F32" s="4">
        <v>3.6</v>
      </c>
    </row>
    <row r="33" spans="2:8" ht="15.95" customHeight="1" x14ac:dyDescent="0.2">
      <c r="B33" s="12" t="s">
        <v>36</v>
      </c>
      <c r="C33" s="4">
        <v>2.2000000000000002</v>
      </c>
      <c r="D33" s="4">
        <f t="shared" si="4"/>
        <v>5.8000000000000007</v>
      </c>
      <c r="E33" s="4">
        <f t="shared" si="5"/>
        <v>-1.4</v>
      </c>
      <c r="F33" s="4">
        <v>3.6</v>
      </c>
    </row>
    <row r="34" spans="2:8" ht="15.95" customHeight="1" x14ac:dyDescent="0.2">
      <c r="B34" s="12" t="s">
        <v>37</v>
      </c>
      <c r="C34" s="4">
        <v>2.2000000000000002</v>
      </c>
      <c r="D34" s="4">
        <f t="shared" si="4"/>
        <v>5.8000000000000007</v>
      </c>
      <c r="E34" s="4">
        <f t="shared" si="5"/>
        <v>-1.4</v>
      </c>
      <c r="F34" s="4">
        <v>3.6</v>
      </c>
    </row>
    <row r="35" spans="2:8" ht="15.95" customHeight="1" x14ac:dyDescent="0.2">
      <c r="B35" s="12" t="s">
        <v>38</v>
      </c>
      <c r="C35" s="4">
        <v>2.1</v>
      </c>
      <c r="D35" s="4">
        <f t="shared" si="4"/>
        <v>5.7</v>
      </c>
      <c r="E35" s="4">
        <f t="shared" si="5"/>
        <v>-1.5</v>
      </c>
      <c r="F35" s="4">
        <v>3.6</v>
      </c>
    </row>
    <row r="36" spans="2:8" ht="15.95" customHeight="1" x14ac:dyDescent="0.2">
      <c r="B36" s="12" t="s">
        <v>39</v>
      </c>
      <c r="C36" s="4">
        <v>2.1</v>
      </c>
      <c r="D36" s="4">
        <f t="shared" si="4"/>
        <v>5.7</v>
      </c>
      <c r="E36" s="4">
        <f t="shared" si="5"/>
        <v>-1.5</v>
      </c>
      <c r="F36" s="4">
        <v>3.6</v>
      </c>
    </row>
    <row r="37" spans="2:8" ht="15.95" customHeight="1" x14ac:dyDescent="0.2">
      <c r="B37" s="12" t="s">
        <v>40</v>
      </c>
      <c r="C37" s="13">
        <v>2.1</v>
      </c>
      <c r="D37" s="4">
        <f t="shared" si="4"/>
        <v>5.7</v>
      </c>
      <c r="E37" s="4">
        <f t="shared" si="5"/>
        <v>-1.5</v>
      </c>
      <c r="F37" s="4">
        <v>3.6</v>
      </c>
    </row>
    <row r="38" spans="2:8" ht="15.95" customHeight="1" x14ac:dyDescent="0.2">
      <c r="B38" s="12" t="s">
        <v>41</v>
      </c>
      <c r="C38" s="13">
        <v>2.2000000000000002</v>
      </c>
      <c r="D38" s="4">
        <f t="shared" si="4"/>
        <v>5.8000000000000007</v>
      </c>
      <c r="E38" s="4">
        <f t="shared" si="5"/>
        <v>-1.4</v>
      </c>
      <c r="F38" s="4">
        <v>3.6</v>
      </c>
    </row>
    <row r="39" spans="2:8" ht="15.95" customHeight="1" x14ac:dyDescent="0.2">
      <c r="B39" s="12" t="s">
        <v>42</v>
      </c>
      <c r="C39" s="13">
        <v>2.1859999999999999</v>
      </c>
      <c r="D39" s="4">
        <f t="shared" si="4"/>
        <v>5.79</v>
      </c>
      <c r="E39" s="4">
        <f t="shared" si="5"/>
        <v>-1.4180000000000001</v>
      </c>
      <c r="F39" s="4">
        <v>3.6040000000000001</v>
      </c>
    </row>
    <row r="40" spans="2:8" ht="15.95" customHeight="1" x14ac:dyDescent="0.2">
      <c r="B40" s="12" t="s">
        <v>43</v>
      </c>
      <c r="C40" s="13">
        <v>2.1859999999999999</v>
      </c>
      <c r="D40" s="4">
        <f t="shared" si="2"/>
        <v>5.79</v>
      </c>
      <c r="E40" s="4">
        <f t="shared" si="3"/>
        <v>-1.4180000000000001</v>
      </c>
      <c r="F40" s="4">
        <v>3.6040000000000001</v>
      </c>
    </row>
    <row r="41" spans="2:8" ht="3.75" customHeight="1" thickBot="1" x14ac:dyDescent="0.25">
      <c r="B41" s="6"/>
      <c r="C41" s="7"/>
      <c r="D41" s="7"/>
      <c r="E41" s="7"/>
      <c r="F41" s="7"/>
      <c r="G41">
        <v>2.1864300887167314</v>
      </c>
      <c r="H41">
        <v>3.6035377641076543</v>
      </c>
    </row>
    <row r="43" spans="2:8" x14ac:dyDescent="0.2">
      <c r="B43" s="3" t="s">
        <v>10</v>
      </c>
    </row>
    <row r="44" spans="2:8" x14ac:dyDescent="0.2">
      <c r="B44" s="3" t="s">
        <v>9</v>
      </c>
    </row>
    <row r="46" spans="2:8" x14ac:dyDescent="0.2">
      <c r="B46" s="11"/>
      <c r="C46" s="4"/>
      <c r="E46" s="4"/>
      <c r="F46" s="4"/>
    </row>
  </sheetData>
  <mergeCells count="1">
    <mergeCell ref="B4:B6"/>
  </mergeCells>
  <phoneticPr fontId="2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Arancel</vt:lpstr>
      <vt:lpstr>Gráfico</vt:lpstr>
      <vt:lpstr>Arancel!Área_de_impresión</vt:lpstr>
    </vt:vector>
  </TitlesOfParts>
  <Company>Ministerio de Economía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lmonroy</dc:creator>
  <cp:lastModifiedBy>Monroy Rojas, Luis</cp:lastModifiedBy>
  <cp:lastPrinted>2025-07-22T21:56:42Z</cp:lastPrinted>
  <dcterms:created xsi:type="dcterms:W3CDTF">2003-10-22T22:52:55Z</dcterms:created>
  <dcterms:modified xsi:type="dcterms:W3CDTF">2025-08-15T02:25:04Z</dcterms:modified>
</cp:coreProperties>
</file>