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W-20230821\Aran-Main-2003-2024\Aran-CUADROS-Website\2024\20240122-Cuadros\"/>
    </mc:Choice>
  </mc:AlternateContent>
  <xr:revisionPtr revIDLastSave="0" documentId="8_{3D8C1439-6432-4B22-BEFF-E2738B65C345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Gráfico" sheetId="2" r:id="rId1"/>
    <sheet name="Arancel" sheetId="1" r:id="rId2"/>
  </sheets>
  <definedNames>
    <definedName name="_xlnm.Print_Area" localSheetId="1">Arancel!$B$1:$F$58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3" i="1" l="1"/>
  <c r="D53" i="1"/>
  <c r="E52" i="1" l="1"/>
  <c r="D52" i="1"/>
  <c r="E51" i="1" l="1"/>
  <c r="D51" i="1"/>
  <c r="E50" i="1" l="1"/>
  <c r="D50" i="1"/>
  <c r="E49" i="1" l="1"/>
  <c r="D49" i="1"/>
  <c r="E48" i="1" l="1"/>
  <c r="D48" i="1"/>
  <c r="E22" i="1" l="1"/>
  <c r="D22" i="1"/>
  <c r="E47" i="1" l="1"/>
  <c r="D47" i="1"/>
  <c r="E45" i="1" l="1"/>
  <c r="D45" i="1"/>
  <c r="E44" i="1" l="1"/>
  <c r="D44" i="1"/>
  <c r="E43" i="1"/>
  <c r="D43" i="1"/>
  <c r="E42" i="1"/>
  <c r="D42" i="1"/>
  <c r="E41" i="1"/>
  <c r="D41" i="1"/>
  <c r="E54" i="1"/>
  <c r="D54" i="1"/>
  <c r="E14" i="1"/>
  <c r="D14" i="1"/>
  <c r="E13" i="1"/>
  <c r="D13" i="1"/>
  <c r="E12" i="1"/>
  <c r="D12" i="1"/>
  <c r="E11" i="1"/>
  <c r="D11" i="1"/>
  <c r="E10" i="1"/>
  <c r="D10" i="1"/>
  <c r="E9" i="1"/>
  <c r="D9" i="1"/>
  <c r="E8" i="1"/>
  <c r="D8" i="1"/>
  <c r="D20" i="1"/>
  <c r="E20" i="1"/>
  <c r="E40" i="1"/>
  <c r="D40" i="1"/>
  <c r="E39" i="1"/>
  <c r="D39" i="1"/>
  <c r="D16" i="1"/>
  <c r="E16" i="1"/>
  <c r="D17" i="1"/>
  <c r="E17" i="1"/>
  <c r="D18" i="1"/>
  <c r="E18" i="1"/>
  <c r="D19" i="1"/>
  <c r="E19" i="1"/>
  <c r="D21" i="1"/>
  <c r="E21" i="1"/>
  <c r="D23" i="1"/>
  <c r="E23" i="1"/>
  <c r="D24" i="1"/>
  <c r="E24" i="1"/>
  <c r="D25" i="1"/>
  <c r="E25" i="1"/>
  <c r="D26" i="1"/>
  <c r="E26" i="1"/>
  <c r="D27" i="1"/>
  <c r="E27" i="1"/>
  <c r="D28" i="1"/>
  <c r="E28" i="1"/>
  <c r="D29" i="1"/>
  <c r="E29" i="1"/>
  <c r="D30" i="1"/>
  <c r="E30" i="1"/>
  <c r="D31" i="1"/>
  <c r="E31" i="1"/>
  <c r="D32" i="1"/>
  <c r="E32" i="1"/>
  <c r="D33" i="1"/>
  <c r="E33" i="1"/>
  <c r="D34" i="1"/>
  <c r="E34" i="1"/>
  <c r="D35" i="1"/>
  <c r="E35" i="1"/>
  <c r="D36" i="1"/>
  <c r="E36" i="1"/>
  <c r="D37" i="1"/>
  <c r="E37" i="1"/>
  <c r="D38" i="1"/>
  <c r="E38" i="1"/>
  <c r="E15" i="1"/>
  <c r="D15" i="1"/>
</calcChain>
</file>

<file path=xl/sharedStrings.xml><?xml version="1.0" encoding="utf-8"?>
<sst xmlns="http://schemas.openxmlformats.org/spreadsheetml/2006/main" count="59" uniqueCount="59">
  <si>
    <t>Arancel</t>
  </si>
  <si>
    <t>Dispersión</t>
  </si>
  <si>
    <t>Promedio</t>
  </si>
  <si>
    <t>Nominal</t>
  </si>
  <si>
    <t>Arancelaria</t>
  </si>
  <si>
    <t>(Desv.Estandar)</t>
  </si>
  <si>
    <t>Año / Mes</t>
  </si>
  <si>
    <t>+</t>
  </si>
  <si>
    <t>-</t>
  </si>
  <si>
    <t>Elaboración: MEF</t>
  </si>
  <si>
    <t>Fuente: SUNAT, MEF</t>
  </si>
  <si>
    <t>80 Jl</t>
  </si>
  <si>
    <t>80 Di</t>
  </si>
  <si>
    <t>81 Di</t>
  </si>
  <si>
    <t>82 Di</t>
  </si>
  <si>
    <t>83 Di</t>
  </si>
  <si>
    <t>84 Di</t>
  </si>
  <si>
    <t>85 Jl</t>
  </si>
  <si>
    <t>85 Di</t>
  </si>
  <si>
    <t>86 Di</t>
  </si>
  <si>
    <t>87 Di</t>
  </si>
  <si>
    <t>88 Di</t>
  </si>
  <si>
    <t>89 Di</t>
  </si>
  <si>
    <t>90 Jl</t>
  </si>
  <si>
    <t>90 Di</t>
  </si>
  <si>
    <t>91 Di</t>
  </si>
  <si>
    <t>92 Di</t>
  </si>
  <si>
    <t>93 Di</t>
  </si>
  <si>
    <t>94 Di</t>
  </si>
  <si>
    <t>95 Di</t>
  </si>
  <si>
    <t>96 Di</t>
  </si>
  <si>
    <t>97 Di</t>
  </si>
  <si>
    <t>98 Di</t>
  </si>
  <si>
    <t>99 Di</t>
  </si>
  <si>
    <t>00 Di</t>
  </si>
  <si>
    <t>01 Di</t>
  </si>
  <si>
    <t>02 Di</t>
  </si>
  <si>
    <t>03 Di</t>
  </si>
  <si>
    <t>04 Di</t>
  </si>
  <si>
    <t>05 Di</t>
  </si>
  <si>
    <t>06 Di</t>
  </si>
  <si>
    <t>07 Di</t>
  </si>
  <si>
    <t>08 Di</t>
  </si>
  <si>
    <t>09 Di</t>
  </si>
  <si>
    <t>10 Di</t>
  </si>
  <si>
    <t>11 Di</t>
  </si>
  <si>
    <t>12 Di</t>
  </si>
  <si>
    <t>13 Di</t>
  </si>
  <si>
    <t>14 Di</t>
  </si>
  <si>
    <t>15 Di</t>
  </si>
  <si>
    <t>16 Di</t>
  </si>
  <si>
    <t>17 Di</t>
  </si>
  <si>
    <t>18 Di</t>
  </si>
  <si>
    <t>19 Di</t>
  </si>
  <si>
    <t>20 Di</t>
  </si>
  <si>
    <t>21 Di</t>
  </si>
  <si>
    <t>22 Di</t>
  </si>
  <si>
    <t>23 Di</t>
  </si>
  <si>
    <t>PERÚ: EVOLUCIÓN DEL ARANCEL PROMEDIO 1980-2023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</si>
</sst>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5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64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16" fontId="4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600"/>
              <a:t>PERÚ: EVOLUCIÓN ARANCELARIA DE LARGO PLAZO</a:t>
            </a:r>
          </a:p>
        </c:rich>
      </c:tx>
      <c:layout>
        <c:manualLayout>
          <c:xMode val="edge"/>
          <c:yMode val="edge"/>
          <c:x val="0.27284732074882678"/>
          <c:y val="2.764460873656962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1607009476257805E-2"/>
          <c:y val="5.4028102366221908E-2"/>
          <c:w val="0.90383984890204783"/>
          <c:h val="0.82850946192775143"/>
        </c:manualLayout>
      </c:layout>
      <c:lineChart>
        <c:grouping val="standard"/>
        <c:varyColors val="0"/>
        <c:ser>
          <c:idx val="0"/>
          <c:order val="0"/>
          <c:tx>
            <c:v>Promedio</c:v>
          </c:tx>
          <c:spPr>
            <a:ln w="34925">
              <a:solidFill>
                <a:srgbClr val="002060"/>
              </a:solidFill>
              <a:prstDash val="solid"/>
            </a:ln>
          </c:spPr>
          <c:marker>
            <c:symbol val="none"/>
          </c:marker>
          <c:cat>
            <c:strRef>
              <c:f>Arancel!$B$8:$B$54</c:f>
              <c:strCache>
                <c:ptCount val="47"/>
                <c:pt idx="0">
                  <c:v>80 Jl</c:v>
                </c:pt>
                <c:pt idx="1">
                  <c:v>80 Di</c:v>
                </c:pt>
                <c:pt idx="2">
                  <c:v>81 Di</c:v>
                </c:pt>
                <c:pt idx="3">
                  <c:v>82 Di</c:v>
                </c:pt>
                <c:pt idx="4">
                  <c:v>83 Di</c:v>
                </c:pt>
                <c:pt idx="5">
                  <c:v>84 Di</c:v>
                </c:pt>
                <c:pt idx="6">
                  <c:v>85 Jl</c:v>
                </c:pt>
                <c:pt idx="7">
                  <c:v>85 Di</c:v>
                </c:pt>
                <c:pt idx="8">
                  <c:v>86 Di</c:v>
                </c:pt>
                <c:pt idx="9">
                  <c:v>87 Di</c:v>
                </c:pt>
                <c:pt idx="10">
                  <c:v>88 Di</c:v>
                </c:pt>
                <c:pt idx="11">
                  <c:v>89 Di</c:v>
                </c:pt>
                <c:pt idx="12">
                  <c:v>90 Jl</c:v>
                </c:pt>
                <c:pt idx="13">
                  <c:v>90 Di</c:v>
                </c:pt>
                <c:pt idx="14">
                  <c:v>91 Di</c:v>
                </c:pt>
                <c:pt idx="15">
                  <c:v>92 Di</c:v>
                </c:pt>
                <c:pt idx="16">
                  <c:v>93 Di</c:v>
                </c:pt>
                <c:pt idx="17">
                  <c:v>94 Di</c:v>
                </c:pt>
                <c:pt idx="18">
                  <c:v>95 Di</c:v>
                </c:pt>
                <c:pt idx="19">
                  <c:v>96 Di</c:v>
                </c:pt>
                <c:pt idx="20">
                  <c:v>97 Di</c:v>
                </c:pt>
                <c:pt idx="21">
                  <c:v>98 Di</c:v>
                </c:pt>
                <c:pt idx="22">
                  <c:v>99 Di</c:v>
                </c:pt>
                <c:pt idx="23">
                  <c:v>00 Di</c:v>
                </c:pt>
                <c:pt idx="24">
                  <c:v>01 Di</c:v>
                </c:pt>
                <c:pt idx="25">
                  <c:v>02 Di</c:v>
                </c:pt>
                <c:pt idx="26">
                  <c:v>03 Di</c:v>
                </c:pt>
                <c:pt idx="27">
                  <c:v>04 Di</c:v>
                </c:pt>
                <c:pt idx="28">
                  <c:v>05 Di</c:v>
                </c:pt>
                <c:pt idx="29">
                  <c:v>06 Di</c:v>
                </c:pt>
                <c:pt idx="30">
                  <c:v>07 Di</c:v>
                </c:pt>
                <c:pt idx="31">
                  <c:v>08 Di</c:v>
                </c:pt>
                <c:pt idx="32">
                  <c:v>09 Di</c:v>
                </c:pt>
                <c:pt idx="33">
                  <c:v>10 Di</c:v>
                </c:pt>
                <c:pt idx="34">
                  <c:v>11 Di</c:v>
                </c:pt>
                <c:pt idx="35">
                  <c:v>12 Di</c:v>
                </c:pt>
                <c:pt idx="36">
                  <c:v>13 Di</c:v>
                </c:pt>
                <c:pt idx="37">
                  <c:v>14 Di</c:v>
                </c:pt>
                <c:pt idx="38">
                  <c:v>15 Di</c:v>
                </c:pt>
                <c:pt idx="39">
                  <c:v>16 Di</c:v>
                </c:pt>
                <c:pt idx="40">
                  <c:v>17 Di</c:v>
                </c:pt>
                <c:pt idx="41">
                  <c:v>18 Di</c:v>
                </c:pt>
                <c:pt idx="42">
                  <c:v>19 Di</c:v>
                </c:pt>
                <c:pt idx="43">
                  <c:v>20 Di</c:v>
                </c:pt>
                <c:pt idx="44">
                  <c:v>21 Di</c:v>
                </c:pt>
                <c:pt idx="45">
                  <c:v>22 Di</c:v>
                </c:pt>
                <c:pt idx="46">
                  <c:v>23 Di</c:v>
                </c:pt>
              </c:strCache>
            </c:strRef>
          </c:cat>
          <c:val>
            <c:numRef>
              <c:f>Arancel!$C$8:$C$54</c:f>
              <c:numCache>
                <c:formatCode>0.0</c:formatCode>
                <c:ptCount val="47"/>
                <c:pt idx="0">
                  <c:v>39</c:v>
                </c:pt>
                <c:pt idx="1">
                  <c:v>34</c:v>
                </c:pt>
                <c:pt idx="2">
                  <c:v>32</c:v>
                </c:pt>
                <c:pt idx="3">
                  <c:v>36</c:v>
                </c:pt>
                <c:pt idx="4">
                  <c:v>41</c:v>
                </c:pt>
                <c:pt idx="5">
                  <c:v>57</c:v>
                </c:pt>
                <c:pt idx="6">
                  <c:v>63</c:v>
                </c:pt>
                <c:pt idx="7">
                  <c:v>63</c:v>
                </c:pt>
                <c:pt idx="8">
                  <c:v>63</c:v>
                </c:pt>
                <c:pt idx="9">
                  <c:v>67</c:v>
                </c:pt>
                <c:pt idx="10">
                  <c:v>70</c:v>
                </c:pt>
                <c:pt idx="11">
                  <c:v>66</c:v>
                </c:pt>
                <c:pt idx="12">
                  <c:v>66</c:v>
                </c:pt>
                <c:pt idx="13">
                  <c:v>26</c:v>
                </c:pt>
                <c:pt idx="14">
                  <c:v>26</c:v>
                </c:pt>
                <c:pt idx="15">
                  <c:v>17.5</c:v>
                </c:pt>
                <c:pt idx="16">
                  <c:v>16.3</c:v>
                </c:pt>
                <c:pt idx="17">
                  <c:v>16.3</c:v>
                </c:pt>
                <c:pt idx="18">
                  <c:v>16.3</c:v>
                </c:pt>
                <c:pt idx="19">
                  <c:v>16.3</c:v>
                </c:pt>
                <c:pt idx="20">
                  <c:v>13.5</c:v>
                </c:pt>
                <c:pt idx="21">
                  <c:v>13.5</c:v>
                </c:pt>
                <c:pt idx="22">
                  <c:v>13.6</c:v>
                </c:pt>
                <c:pt idx="23">
                  <c:v>13.6</c:v>
                </c:pt>
                <c:pt idx="24">
                  <c:v>11.9</c:v>
                </c:pt>
                <c:pt idx="25">
                  <c:v>11</c:v>
                </c:pt>
                <c:pt idx="26">
                  <c:v>10.5</c:v>
                </c:pt>
                <c:pt idx="27">
                  <c:v>10.3</c:v>
                </c:pt>
                <c:pt idx="28">
                  <c:v>10.1</c:v>
                </c:pt>
                <c:pt idx="29">
                  <c:v>8.3000000000000007</c:v>
                </c:pt>
                <c:pt idx="30">
                  <c:v>5.8</c:v>
                </c:pt>
                <c:pt idx="31">
                  <c:v>4.9000000000000004</c:v>
                </c:pt>
                <c:pt idx="32">
                  <c:v>4.9000000000000004</c:v>
                </c:pt>
                <c:pt idx="33">
                  <c:v>4.9000000000000004</c:v>
                </c:pt>
                <c:pt idx="34">
                  <c:v>3.4</c:v>
                </c:pt>
                <c:pt idx="35">
                  <c:v>3.2</c:v>
                </c:pt>
                <c:pt idx="36">
                  <c:v>3.2</c:v>
                </c:pt>
                <c:pt idx="37">
                  <c:v>2.2000000000000002</c:v>
                </c:pt>
                <c:pt idx="38">
                  <c:v>2.2000000000000002</c:v>
                </c:pt>
                <c:pt idx="39">
                  <c:v>2.2000000000000002</c:v>
                </c:pt>
                <c:pt idx="40">
                  <c:v>2.2000000000000002</c:v>
                </c:pt>
                <c:pt idx="41">
                  <c:v>2.2000000000000002</c:v>
                </c:pt>
                <c:pt idx="42">
                  <c:v>2.2000000000000002</c:v>
                </c:pt>
                <c:pt idx="43">
                  <c:v>2.2000000000000002</c:v>
                </c:pt>
                <c:pt idx="44">
                  <c:v>2.2000000000000002</c:v>
                </c:pt>
                <c:pt idx="45" formatCode="#,##0.0">
                  <c:v>2.2000000000000002</c:v>
                </c:pt>
                <c:pt idx="46" formatCode="#,##0.0">
                  <c:v>2.2000000000000002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6F5-42C7-B798-096DB075B7DA}"/>
            </c:ext>
          </c:extLst>
        </c:ser>
        <c:ser>
          <c:idx val="1"/>
          <c:order val="1"/>
          <c:tx>
            <c:v>Prom + D.E.</c:v>
          </c:tx>
          <c:spPr>
            <a:ln w="25400">
              <a:solidFill>
                <a:srgbClr val="C00000"/>
              </a:solidFill>
              <a:prstDash val="lgDashDot"/>
            </a:ln>
          </c:spPr>
          <c:marker>
            <c:symbol val="none"/>
          </c:marker>
          <c:cat>
            <c:strRef>
              <c:f>Arancel!$B$8:$B$54</c:f>
              <c:strCache>
                <c:ptCount val="47"/>
                <c:pt idx="0">
                  <c:v>80 Jl</c:v>
                </c:pt>
                <c:pt idx="1">
                  <c:v>80 Di</c:v>
                </c:pt>
                <c:pt idx="2">
                  <c:v>81 Di</c:v>
                </c:pt>
                <c:pt idx="3">
                  <c:v>82 Di</c:v>
                </c:pt>
                <c:pt idx="4">
                  <c:v>83 Di</c:v>
                </c:pt>
                <c:pt idx="5">
                  <c:v>84 Di</c:v>
                </c:pt>
                <c:pt idx="6">
                  <c:v>85 Jl</c:v>
                </c:pt>
                <c:pt idx="7">
                  <c:v>85 Di</c:v>
                </c:pt>
                <c:pt idx="8">
                  <c:v>86 Di</c:v>
                </c:pt>
                <c:pt idx="9">
                  <c:v>87 Di</c:v>
                </c:pt>
                <c:pt idx="10">
                  <c:v>88 Di</c:v>
                </c:pt>
                <c:pt idx="11">
                  <c:v>89 Di</c:v>
                </c:pt>
                <c:pt idx="12">
                  <c:v>90 Jl</c:v>
                </c:pt>
                <c:pt idx="13">
                  <c:v>90 Di</c:v>
                </c:pt>
                <c:pt idx="14">
                  <c:v>91 Di</c:v>
                </c:pt>
                <c:pt idx="15">
                  <c:v>92 Di</c:v>
                </c:pt>
                <c:pt idx="16">
                  <c:v>93 Di</c:v>
                </c:pt>
                <c:pt idx="17">
                  <c:v>94 Di</c:v>
                </c:pt>
                <c:pt idx="18">
                  <c:v>95 Di</c:v>
                </c:pt>
                <c:pt idx="19">
                  <c:v>96 Di</c:v>
                </c:pt>
                <c:pt idx="20">
                  <c:v>97 Di</c:v>
                </c:pt>
                <c:pt idx="21">
                  <c:v>98 Di</c:v>
                </c:pt>
                <c:pt idx="22">
                  <c:v>99 Di</c:v>
                </c:pt>
                <c:pt idx="23">
                  <c:v>00 Di</c:v>
                </c:pt>
                <c:pt idx="24">
                  <c:v>01 Di</c:v>
                </c:pt>
                <c:pt idx="25">
                  <c:v>02 Di</c:v>
                </c:pt>
                <c:pt idx="26">
                  <c:v>03 Di</c:v>
                </c:pt>
                <c:pt idx="27">
                  <c:v>04 Di</c:v>
                </c:pt>
                <c:pt idx="28">
                  <c:v>05 Di</c:v>
                </c:pt>
                <c:pt idx="29">
                  <c:v>06 Di</c:v>
                </c:pt>
                <c:pt idx="30">
                  <c:v>07 Di</c:v>
                </c:pt>
                <c:pt idx="31">
                  <c:v>08 Di</c:v>
                </c:pt>
                <c:pt idx="32">
                  <c:v>09 Di</c:v>
                </c:pt>
                <c:pt idx="33">
                  <c:v>10 Di</c:v>
                </c:pt>
                <c:pt idx="34">
                  <c:v>11 Di</c:v>
                </c:pt>
                <c:pt idx="35">
                  <c:v>12 Di</c:v>
                </c:pt>
                <c:pt idx="36">
                  <c:v>13 Di</c:v>
                </c:pt>
                <c:pt idx="37">
                  <c:v>14 Di</c:v>
                </c:pt>
                <c:pt idx="38">
                  <c:v>15 Di</c:v>
                </c:pt>
                <c:pt idx="39">
                  <c:v>16 Di</c:v>
                </c:pt>
                <c:pt idx="40">
                  <c:v>17 Di</c:v>
                </c:pt>
                <c:pt idx="41">
                  <c:v>18 Di</c:v>
                </c:pt>
                <c:pt idx="42">
                  <c:v>19 Di</c:v>
                </c:pt>
                <c:pt idx="43">
                  <c:v>20 Di</c:v>
                </c:pt>
                <c:pt idx="44">
                  <c:v>21 Di</c:v>
                </c:pt>
                <c:pt idx="45">
                  <c:v>22 Di</c:v>
                </c:pt>
                <c:pt idx="46">
                  <c:v>23 Di</c:v>
                </c:pt>
              </c:strCache>
            </c:strRef>
          </c:cat>
          <c:val>
            <c:numRef>
              <c:f>Arancel!$D$8:$D$54</c:f>
              <c:numCache>
                <c:formatCode>0.0</c:formatCode>
                <c:ptCount val="47"/>
                <c:pt idx="0">
                  <c:v>63</c:v>
                </c:pt>
                <c:pt idx="1">
                  <c:v>52</c:v>
                </c:pt>
                <c:pt idx="2">
                  <c:v>50</c:v>
                </c:pt>
                <c:pt idx="3">
                  <c:v>54</c:v>
                </c:pt>
                <c:pt idx="4">
                  <c:v>59</c:v>
                </c:pt>
                <c:pt idx="5">
                  <c:v>79</c:v>
                </c:pt>
                <c:pt idx="6">
                  <c:v>87</c:v>
                </c:pt>
                <c:pt idx="7">
                  <c:v>87</c:v>
                </c:pt>
                <c:pt idx="8">
                  <c:v>87</c:v>
                </c:pt>
                <c:pt idx="9">
                  <c:v>91</c:v>
                </c:pt>
                <c:pt idx="10">
                  <c:v>90</c:v>
                </c:pt>
                <c:pt idx="11">
                  <c:v>91</c:v>
                </c:pt>
                <c:pt idx="12">
                  <c:v>91</c:v>
                </c:pt>
                <c:pt idx="13">
                  <c:v>39</c:v>
                </c:pt>
                <c:pt idx="14">
                  <c:v>39</c:v>
                </c:pt>
                <c:pt idx="15">
                  <c:v>21.8</c:v>
                </c:pt>
                <c:pt idx="16">
                  <c:v>19.600000000000001</c:v>
                </c:pt>
                <c:pt idx="17">
                  <c:v>19.600000000000001</c:v>
                </c:pt>
                <c:pt idx="18">
                  <c:v>19.600000000000001</c:v>
                </c:pt>
                <c:pt idx="19">
                  <c:v>19.600000000000001</c:v>
                </c:pt>
                <c:pt idx="20">
                  <c:v>17.100000000000001</c:v>
                </c:pt>
                <c:pt idx="21">
                  <c:v>17.100000000000001</c:v>
                </c:pt>
                <c:pt idx="22">
                  <c:v>17.399999999999999</c:v>
                </c:pt>
                <c:pt idx="23">
                  <c:v>17.399999999999999</c:v>
                </c:pt>
                <c:pt idx="24">
                  <c:v>17.2</c:v>
                </c:pt>
                <c:pt idx="25">
                  <c:v>16.7</c:v>
                </c:pt>
                <c:pt idx="26">
                  <c:v>16.600000000000001</c:v>
                </c:pt>
                <c:pt idx="27">
                  <c:v>16.5</c:v>
                </c:pt>
                <c:pt idx="28">
                  <c:v>16.3</c:v>
                </c:pt>
                <c:pt idx="29">
                  <c:v>16.200000000000003</c:v>
                </c:pt>
                <c:pt idx="30">
                  <c:v>12</c:v>
                </c:pt>
                <c:pt idx="31">
                  <c:v>10.7</c:v>
                </c:pt>
                <c:pt idx="32">
                  <c:v>10.7</c:v>
                </c:pt>
                <c:pt idx="33">
                  <c:v>10.7</c:v>
                </c:pt>
                <c:pt idx="34">
                  <c:v>7.6999999999999993</c:v>
                </c:pt>
                <c:pt idx="35">
                  <c:v>7</c:v>
                </c:pt>
                <c:pt idx="36">
                  <c:v>7</c:v>
                </c:pt>
                <c:pt idx="37">
                  <c:v>5.8000000000000007</c:v>
                </c:pt>
                <c:pt idx="38">
                  <c:v>5.8890000000000002</c:v>
                </c:pt>
                <c:pt idx="39">
                  <c:v>5.8000000000000007</c:v>
                </c:pt>
                <c:pt idx="40">
                  <c:v>5.8000000000000007</c:v>
                </c:pt>
                <c:pt idx="41">
                  <c:v>5.8000000000000007</c:v>
                </c:pt>
                <c:pt idx="42">
                  <c:v>5.8000000000000007</c:v>
                </c:pt>
                <c:pt idx="43">
                  <c:v>5.8000000000000007</c:v>
                </c:pt>
                <c:pt idx="44">
                  <c:v>5.8000000000000007</c:v>
                </c:pt>
                <c:pt idx="45">
                  <c:v>5.8000000000000007</c:v>
                </c:pt>
                <c:pt idx="46">
                  <c:v>5.8000000000000007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6F5-42C7-B798-096DB075B7DA}"/>
            </c:ext>
          </c:extLst>
        </c:ser>
        <c:ser>
          <c:idx val="2"/>
          <c:order val="2"/>
          <c:tx>
            <c:v>Prom - D.E.</c:v>
          </c:tx>
          <c:spPr>
            <a:ln w="25400">
              <a:solidFill>
                <a:srgbClr val="C00000"/>
              </a:solidFill>
              <a:prstDash val="sysDash"/>
            </a:ln>
          </c:spPr>
          <c:marker>
            <c:symbol val="none"/>
          </c:marker>
          <c:cat>
            <c:strRef>
              <c:f>Arancel!$B$8:$B$54</c:f>
              <c:strCache>
                <c:ptCount val="47"/>
                <c:pt idx="0">
                  <c:v>80 Jl</c:v>
                </c:pt>
                <c:pt idx="1">
                  <c:v>80 Di</c:v>
                </c:pt>
                <c:pt idx="2">
                  <c:v>81 Di</c:v>
                </c:pt>
                <c:pt idx="3">
                  <c:v>82 Di</c:v>
                </c:pt>
                <c:pt idx="4">
                  <c:v>83 Di</c:v>
                </c:pt>
                <c:pt idx="5">
                  <c:v>84 Di</c:v>
                </c:pt>
                <c:pt idx="6">
                  <c:v>85 Jl</c:v>
                </c:pt>
                <c:pt idx="7">
                  <c:v>85 Di</c:v>
                </c:pt>
                <c:pt idx="8">
                  <c:v>86 Di</c:v>
                </c:pt>
                <c:pt idx="9">
                  <c:v>87 Di</c:v>
                </c:pt>
                <c:pt idx="10">
                  <c:v>88 Di</c:v>
                </c:pt>
                <c:pt idx="11">
                  <c:v>89 Di</c:v>
                </c:pt>
                <c:pt idx="12">
                  <c:v>90 Jl</c:v>
                </c:pt>
                <c:pt idx="13">
                  <c:v>90 Di</c:v>
                </c:pt>
                <c:pt idx="14">
                  <c:v>91 Di</c:v>
                </c:pt>
                <c:pt idx="15">
                  <c:v>92 Di</c:v>
                </c:pt>
                <c:pt idx="16">
                  <c:v>93 Di</c:v>
                </c:pt>
                <c:pt idx="17">
                  <c:v>94 Di</c:v>
                </c:pt>
                <c:pt idx="18">
                  <c:v>95 Di</c:v>
                </c:pt>
                <c:pt idx="19">
                  <c:v>96 Di</c:v>
                </c:pt>
                <c:pt idx="20">
                  <c:v>97 Di</c:v>
                </c:pt>
                <c:pt idx="21">
                  <c:v>98 Di</c:v>
                </c:pt>
                <c:pt idx="22">
                  <c:v>99 Di</c:v>
                </c:pt>
                <c:pt idx="23">
                  <c:v>00 Di</c:v>
                </c:pt>
                <c:pt idx="24">
                  <c:v>01 Di</c:v>
                </c:pt>
                <c:pt idx="25">
                  <c:v>02 Di</c:v>
                </c:pt>
                <c:pt idx="26">
                  <c:v>03 Di</c:v>
                </c:pt>
                <c:pt idx="27">
                  <c:v>04 Di</c:v>
                </c:pt>
                <c:pt idx="28">
                  <c:v>05 Di</c:v>
                </c:pt>
                <c:pt idx="29">
                  <c:v>06 Di</c:v>
                </c:pt>
                <c:pt idx="30">
                  <c:v>07 Di</c:v>
                </c:pt>
                <c:pt idx="31">
                  <c:v>08 Di</c:v>
                </c:pt>
                <c:pt idx="32">
                  <c:v>09 Di</c:v>
                </c:pt>
                <c:pt idx="33">
                  <c:v>10 Di</c:v>
                </c:pt>
                <c:pt idx="34">
                  <c:v>11 Di</c:v>
                </c:pt>
                <c:pt idx="35">
                  <c:v>12 Di</c:v>
                </c:pt>
                <c:pt idx="36">
                  <c:v>13 Di</c:v>
                </c:pt>
                <c:pt idx="37">
                  <c:v>14 Di</c:v>
                </c:pt>
                <c:pt idx="38">
                  <c:v>15 Di</c:v>
                </c:pt>
                <c:pt idx="39">
                  <c:v>16 Di</c:v>
                </c:pt>
                <c:pt idx="40">
                  <c:v>17 Di</c:v>
                </c:pt>
                <c:pt idx="41">
                  <c:v>18 Di</c:v>
                </c:pt>
                <c:pt idx="42">
                  <c:v>19 Di</c:v>
                </c:pt>
                <c:pt idx="43">
                  <c:v>20 Di</c:v>
                </c:pt>
                <c:pt idx="44">
                  <c:v>21 Di</c:v>
                </c:pt>
                <c:pt idx="45">
                  <c:v>22 Di</c:v>
                </c:pt>
                <c:pt idx="46">
                  <c:v>23 Di</c:v>
                </c:pt>
              </c:strCache>
            </c:strRef>
          </c:cat>
          <c:val>
            <c:numRef>
              <c:f>Arancel!$E$8:$E$54</c:f>
              <c:numCache>
                <c:formatCode>0.0</c:formatCode>
                <c:ptCount val="47"/>
                <c:pt idx="0">
                  <c:v>15</c:v>
                </c:pt>
                <c:pt idx="1">
                  <c:v>16</c:v>
                </c:pt>
                <c:pt idx="2">
                  <c:v>14</c:v>
                </c:pt>
                <c:pt idx="3">
                  <c:v>18</c:v>
                </c:pt>
                <c:pt idx="4">
                  <c:v>23</c:v>
                </c:pt>
                <c:pt idx="5">
                  <c:v>35</c:v>
                </c:pt>
                <c:pt idx="6">
                  <c:v>39</c:v>
                </c:pt>
                <c:pt idx="7">
                  <c:v>39</c:v>
                </c:pt>
                <c:pt idx="8">
                  <c:v>39</c:v>
                </c:pt>
                <c:pt idx="9">
                  <c:v>43</c:v>
                </c:pt>
                <c:pt idx="10">
                  <c:v>50</c:v>
                </c:pt>
                <c:pt idx="11">
                  <c:v>41</c:v>
                </c:pt>
                <c:pt idx="12">
                  <c:v>41</c:v>
                </c:pt>
                <c:pt idx="13">
                  <c:v>13</c:v>
                </c:pt>
                <c:pt idx="14">
                  <c:v>13</c:v>
                </c:pt>
                <c:pt idx="15">
                  <c:v>13.2</c:v>
                </c:pt>
                <c:pt idx="16">
                  <c:v>13</c:v>
                </c:pt>
                <c:pt idx="17">
                  <c:v>13</c:v>
                </c:pt>
                <c:pt idx="18">
                  <c:v>13</c:v>
                </c:pt>
                <c:pt idx="19">
                  <c:v>13</c:v>
                </c:pt>
                <c:pt idx="20">
                  <c:v>9.9</c:v>
                </c:pt>
                <c:pt idx="21">
                  <c:v>9.9</c:v>
                </c:pt>
                <c:pt idx="22">
                  <c:v>9.8000000000000007</c:v>
                </c:pt>
                <c:pt idx="23">
                  <c:v>9.8000000000000007</c:v>
                </c:pt>
                <c:pt idx="24">
                  <c:v>6.6000000000000005</c:v>
                </c:pt>
                <c:pt idx="25">
                  <c:v>5.3</c:v>
                </c:pt>
                <c:pt idx="26">
                  <c:v>4.4000000000000004</c:v>
                </c:pt>
                <c:pt idx="27">
                  <c:v>4.1000000000000005</c:v>
                </c:pt>
                <c:pt idx="28">
                  <c:v>3.8999999999999995</c:v>
                </c:pt>
                <c:pt idx="29">
                  <c:v>0.40000000000000036</c:v>
                </c:pt>
                <c:pt idx="30">
                  <c:v>-0.40000000000000036</c:v>
                </c:pt>
                <c:pt idx="31">
                  <c:v>-0.89999999999999947</c:v>
                </c:pt>
                <c:pt idx="32">
                  <c:v>-0.89999999999999947</c:v>
                </c:pt>
                <c:pt idx="33">
                  <c:v>-0.89999999999999947</c:v>
                </c:pt>
                <c:pt idx="34">
                  <c:v>-0.89999999999999991</c:v>
                </c:pt>
                <c:pt idx="35">
                  <c:v>-0.59999999999999964</c:v>
                </c:pt>
                <c:pt idx="36">
                  <c:v>-0.59999999999999964</c:v>
                </c:pt>
                <c:pt idx="37">
                  <c:v>-1.4</c:v>
                </c:pt>
                <c:pt idx="38">
                  <c:v>-1.423</c:v>
                </c:pt>
                <c:pt idx="39">
                  <c:v>-1.4</c:v>
                </c:pt>
                <c:pt idx="40">
                  <c:v>-1.4</c:v>
                </c:pt>
                <c:pt idx="41">
                  <c:v>-1.4</c:v>
                </c:pt>
                <c:pt idx="42">
                  <c:v>-1.4</c:v>
                </c:pt>
                <c:pt idx="43">
                  <c:v>-1.4</c:v>
                </c:pt>
                <c:pt idx="44">
                  <c:v>-1.4</c:v>
                </c:pt>
                <c:pt idx="45">
                  <c:v>-1.4</c:v>
                </c:pt>
                <c:pt idx="46">
                  <c:v>-1.4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6F5-42C7-B798-096DB075B7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036130464"/>
        <c:axId val="-1036129920"/>
      </c:lineChart>
      <c:catAx>
        <c:axId val="-1036130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-10361299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036129920"/>
        <c:scaling>
          <c:orientation val="minMax"/>
          <c:max val="1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 sz="1200" b="1"/>
                  <a:t>Tasa arancelaria nominal (%)</a:t>
                </a:r>
              </a:p>
            </c:rich>
          </c:tx>
          <c:layout>
            <c:manualLayout>
              <c:xMode val="edge"/>
              <c:yMode val="edge"/>
              <c:x val="9.5912326654066706E-3"/>
              <c:y val="0.3164110078475168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-1036130464"/>
        <c:crosses val="autoZero"/>
        <c:crossBetween val="between"/>
        <c:majorUnit val="1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0561325177239235"/>
          <c:y val="0.95059617547806519"/>
          <c:w val="0.45177610187890399"/>
          <c:h val="3.747866681499981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ln w="3175">
      <a:noFill/>
      <a:prstDash val="solid"/>
    </a:ln>
  </c:spPr>
  <c:txPr>
    <a:bodyPr/>
    <a:lstStyle/>
    <a:p>
      <a:pPr>
        <a:defRPr sz="145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tabSelected="1" zoomScale="77" workbookViewId="0"/>
  </sheetViews>
  <pageMargins left="0.7" right="0.7" top="0.75" bottom="0.75" header="0.3" footer="0.3"/>
  <pageSetup paperSize="9" orientation="landscape" horizontalDpi="4294967293" verticalDpi="0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2338" cy="6073734"/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F60"/>
  <sheetViews>
    <sheetView showGridLines="0" workbookViewId="0"/>
  </sheetViews>
  <sheetFormatPr baseColWidth="10" defaultRowHeight="12.75" x14ac:dyDescent="0.2"/>
  <cols>
    <col min="2" max="2" width="13.85546875" style="1" customWidth="1"/>
    <col min="3" max="5" width="11.140625" style="1" customWidth="1"/>
    <col min="6" max="6" width="17.28515625" style="1" customWidth="1"/>
  </cols>
  <sheetData>
    <row r="1" spans="2:6" x14ac:dyDescent="0.2">
      <c r="B1" s="2" t="s">
        <v>58</v>
      </c>
    </row>
    <row r="2" spans="2:6" ht="13.5" thickBot="1" x14ac:dyDescent="0.25">
      <c r="B2" s="2"/>
    </row>
    <row r="3" spans="2:6" ht="5.25" customHeight="1" x14ac:dyDescent="0.2">
      <c r="B3" s="5"/>
      <c r="C3" s="5"/>
      <c r="D3" s="5"/>
      <c r="E3" s="5"/>
      <c r="F3" s="5"/>
    </row>
    <row r="4" spans="2:6" x14ac:dyDescent="0.2">
      <c r="B4" s="14" t="s">
        <v>6</v>
      </c>
      <c r="C4" s="8" t="s">
        <v>0</v>
      </c>
      <c r="D4" s="8"/>
      <c r="E4" s="8"/>
      <c r="F4" s="8" t="s">
        <v>1</v>
      </c>
    </row>
    <row r="5" spans="2:6" x14ac:dyDescent="0.2">
      <c r="B5" s="14"/>
      <c r="C5" s="8" t="s">
        <v>2</v>
      </c>
      <c r="D5" s="8" t="s">
        <v>7</v>
      </c>
      <c r="E5" s="8" t="s">
        <v>8</v>
      </c>
      <c r="F5" s="8" t="s">
        <v>4</v>
      </c>
    </row>
    <row r="6" spans="2:6" x14ac:dyDescent="0.2">
      <c r="B6" s="15"/>
      <c r="C6" s="9" t="s">
        <v>3</v>
      </c>
      <c r="D6" s="9"/>
      <c r="E6" s="9"/>
      <c r="F6" s="9" t="s">
        <v>5</v>
      </c>
    </row>
    <row r="7" spans="2:6" x14ac:dyDescent="0.2">
      <c r="B7" s="10"/>
      <c r="C7" s="8"/>
      <c r="D7" s="8"/>
      <c r="E7" s="8"/>
      <c r="F7" s="8"/>
    </row>
    <row r="8" spans="2:6" ht="15.95" customHeight="1" x14ac:dyDescent="0.2">
      <c r="B8" s="11" t="s">
        <v>11</v>
      </c>
      <c r="C8" s="4">
        <v>39</v>
      </c>
      <c r="D8" s="4">
        <f t="shared" ref="D8:D14" si="0">C8+F8</f>
        <v>63</v>
      </c>
      <c r="E8" s="4">
        <f t="shared" ref="E8:E14" si="1">C8-F8</f>
        <v>15</v>
      </c>
      <c r="F8" s="4">
        <v>24</v>
      </c>
    </row>
    <row r="9" spans="2:6" ht="15.95" customHeight="1" x14ac:dyDescent="0.2">
      <c r="B9" s="11" t="s">
        <v>12</v>
      </c>
      <c r="C9" s="4">
        <v>34</v>
      </c>
      <c r="D9" s="4">
        <f t="shared" si="0"/>
        <v>52</v>
      </c>
      <c r="E9" s="4">
        <f t="shared" si="1"/>
        <v>16</v>
      </c>
      <c r="F9" s="4">
        <v>18</v>
      </c>
    </row>
    <row r="10" spans="2:6" ht="15.95" customHeight="1" x14ac:dyDescent="0.2">
      <c r="B10" s="11" t="s">
        <v>13</v>
      </c>
      <c r="C10" s="4">
        <v>32</v>
      </c>
      <c r="D10" s="4">
        <f t="shared" si="0"/>
        <v>50</v>
      </c>
      <c r="E10" s="4">
        <f t="shared" si="1"/>
        <v>14</v>
      </c>
      <c r="F10" s="4">
        <v>18</v>
      </c>
    </row>
    <row r="11" spans="2:6" ht="15.95" customHeight="1" x14ac:dyDescent="0.2">
      <c r="B11" s="11" t="s">
        <v>14</v>
      </c>
      <c r="C11" s="4">
        <v>36</v>
      </c>
      <c r="D11" s="4">
        <f t="shared" si="0"/>
        <v>54</v>
      </c>
      <c r="E11" s="4">
        <f t="shared" si="1"/>
        <v>18</v>
      </c>
      <c r="F11" s="4">
        <v>18</v>
      </c>
    </row>
    <row r="12" spans="2:6" ht="15.95" customHeight="1" x14ac:dyDescent="0.2">
      <c r="B12" s="11" t="s">
        <v>15</v>
      </c>
      <c r="C12" s="4">
        <v>41</v>
      </c>
      <c r="D12" s="4">
        <f t="shared" si="0"/>
        <v>59</v>
      </c>
      <c r="E12" s="4">
        <f t="shared" si="1"/>
        <v>23</v>
      </c>
      <c r="F12" s="4">
        <v>18</v>
      </c>
    </row>
    <row r="13" spans="2:6" ht="15.95" customHeight="1" x14ac:dyDescent="0.2">
      <c r="B13" s="11" t="s">
        <v>16</v>
      </c>
      <c r="C13" s="4">
        <v>57</v>
      </c>
      <c r="D13" s="4">
        <f t="shared" si="0"/>
        <v>79</v>
      </c>
      <c r="E13" s="4">
        <f t="shared" si="1"/>
        <v>35</v>
      </c>
      <c r="F13" s="4">
        <v>22</v>
      </c>
    </row>
    <row r="14" spans="2:6" ht="15.95" customHeight="1" x14ac:dyDescent="0.2">
      <c r="B14" s="11" t="s">
        <v>17</v>
      </c>
      <c r="C14" s="4">
        <v>63</v>
      </c>
      <c r="D14" s="4">
        <f t="shared" si="0"/>
        <v>87</v>
      </c>
      <c r="E14" s="4">
        <f t="shared" si="1"/>
        <v>39</v>
      </c>
      <c r="F14" s="4">
        <v>24</v>
      </c>
    </row>
    <row r="15" spans="2:6" ht="15.95" customHeight="1" x14ac:dyDescent="0.2">
      <c r="B15" s="11" t="s">
        <v>18</v>
      </c>
      <c r="C15" s="4">
        <v>63</v>
      </c>
      <c r="D15" s="4">
        <f>C15+F15</f>
        <v>87</v>
      </c>
      <c r="E15" s="4">
        <f>C15-F15</f>
        <v>39</v>
      </c>
      <c r="F15" s="4">
        <v>24</v>
      </c>
    </row>
    <row r="16" spans="2:6" ht="15.95" customHeight="1" x14ac:dyDescent="0.2">
      <c r="B16" s="11" t="s">
        <v>19</v>
      </c>
      <c r="C16" s="4">
        <v>63</v>
      </c>
      <c r="D16" s="4">
        <f t="shared" ref="D16:D38" si="2">C16+F16</f>
        <v>87</v>
      </c>
      <c r="E16" s="4">
        <f t="shared" ref="E16:E38" si="3">C16-F16</f>
        <v>39</v>
      </c>
      <c r="F16" s="4">
        <v>24</v>
      </c>
    </row>
    <row r="17" spans="2:6" ht="15.95" customHeight="1" x14ac:dyDescent="0.2">
      <c r="B17" s="11" t="s">
        <v>20</v>
      </c>
      <c r="C17" s="4">
        <v>67</v>
      </c>
      <c r="D17" s="4">
        <f t="shared" si="2"/>
        <v>91</v>
      </c>
      <c r="E17" s="4">
        <f t="shared" si="3"/>
        <v>43</v>
      </c>
      <c r="F17" s="4">
        <v>24</v>
      </c>
    </row>
    <row r="18" spans="2:6" ht="15.95" customHeight="1" x14ac:dyDescent="0.2">
      <c r="B18" s="11" t="s">
        <v>21</v>
      </c>
      <c r="C18" s="4">
        <v>70</v>
      </c>
      <c r="D18" s="4">
        <f t="shared" si="2"/>
        <v>90</v>
      </c>
      <c r="E18" s="4">
        <f t="shared" si="3"/>
        <v>50</v>
      </c>
      <c r="F18" s="4">
        <v>20</v>
      </c>
    </row>
    <row r="19" spans="2:6" ht="15.95" customHeight="1" x14ac:dyDescent="0.2">
      <c r="B19" s="11" t="s">
        <v>22</v>
      </c>
      <c r="C19" s="4">
        <v>66</v>
      </c>
      <c r="D19" s="4">
        <f t="shared" si="2"/>
        <v>91</v>
      </c>
      <c r="E19" s="4">
        <f t="shared" si="3"/>
        <v>41</v>
      </c>
      <c r="F19" s="4">
        <v>25</v>
      </c>
    </row>
    <row r="20" spans="2:6" ht="15.95" customHeight="1" x14ac:dyDescent="0.2">
      <c r="B20" s="11" t="s">
        <v>23</v>
      </c>
      <c r="C20" s="4">
        <v>66</v>
      </c>
      <c r="D20" s="4">
        <f t="shared" si="2"/>
        <v>91</v>
      </c>
      <c r="E20" s="4">
        <f>C20-F20</f>
        <v>41</v>
      </c>
      <c r="F20" s="4">
        <v>25</v>
      </c>
    </row>
    <row r="21" spans="2:6" ht="15.95" customHeight="1" x14ac:dyDescent="0.2">
      <c r="B21" s="11" t="s">
        <v>24</v>
      </c>
      <c r="C21" s="4">
        <v>26</v>
      </c>
      <c r="D21" s="4">
        <f t="shared" si="2"/>
        <v>39</v>
      </c>
      <c r="E21" s="4">
        <f t="shared" si="3"/>
        <v>13</v>
      </c>
      <c r="F21" s="4">
        <v>13</v>
      </c>
    </row>
    <row r="22" spans="2:6" ht="15.95" customHeight="1" x14ac:dyDescent="0.2">
      <c r="B22" s="11" t="s">
        <v>25</v>
      </c>
      <c r="C22" s="4">
        <v>26</v>
      </c>
      <c r="D22" s="4">
        <f t="shared" ref="D22" si="4">C22+F22</f>
        <v>39</v>
      </c>
      <c r="E22" s="4">
        <f t="shared" ref="E22" si="5">C22-F22</f>
        <v>13</v>
      </c>
      <c r="F22" s="4">
        <v>13</v>
      </c>
    </row>
    <row r="23" spans="2:6" ht="15.95" customHeight="1" x14ac:dyDescent="0.2">
      <c r="B23" s="11" t="s">
        <v>26</v>
      </c>
      <c r="C23" s="4">
        <v>17.5</v>
      </c>
      <c r="D23" s="4">
        <f t="shared" si="2"/>
        <v>21.8</v>
      </c>
      <c r="E23" s="4">
        <f t="shared" si="3"/>
        <v>13.2</v>
      </c>
      <c r="F23" s="4">
        <v>4.3</v>
      </c>
    </row>
    <row r="24" spans="2:6" ht="15.95" customHeight="1" x14ac:dyDescent="0.2">
      <c r="B24" s="11" t="s">
        <v>27</v>
      </c>
      <c r="C24" s="4">
        <v>16.3</v>
      </c>
      <c r="D24" s="4">
        <f t="shared" si="2"/>
        <v>19.600000000000001</v>
      </c>
      <c r="E24" s="4">
        <f t="shared" si="3"/>
        <v>13</v>
      </c>
      <c r="F24" s="4">
        <v>3.3</v>
      </c>
    </row>
    <row r="25" spans="2:6" ht="15.95" customHeight="1" x14ac:dyDescent="0.2">
      <c r="B25" s="11" t="s">
        <v>28</v>
      </c>
      <c r="C25" s="4">
        <v>16.3</v>
      </c>
      <c r="D25" s="4">
        <f t="shared" si="2"/>
        <v>19.600000000000001</v>
      </c>
      <c r="E25" s="4">
        <f t="shared" si="3"/>
        <v>13</v>
      </c>
      <c r="F25" s="4">
        <v>3.3</v>
      </c>
    </row>
    <row r="26" spans="2:6" ht="15.95" customHeight="1" x14ac:dyDescent="0.2">
      <c r="B26" s="11" t="s">
        <v>29</v>
      </c>
      <c r="C26" s="4">
        <v>16.3</v>
      </c>
      <c r="D26" s="4">
        <f t="shared" si="2"/>
        <v>19.600000000000001</v>
      </c>
      <c r="E26" s="4">
        <f t="shared" si="3"/>
        <v>13</v>
      </c>
      <c r="F26" s="4">
        <v>3.3</v>
      </c>
    </row>
    <row r="27" spans="2:6" ht="15.95" customHeight="1" x14ac:dyDescent="0.2">
      <c r="B27" s="11" t="s">
        <v>30</v>
      </c>
      <c r="C27" s="4">
        <v>16.3</v>
      </c>
      <c r="D27" s="4">
        <f t="shared" si="2"/>
        <v>19.600000000000001</v>
      </c>
      <c r="E27" s="4">
        <f t="shared" si="3"/>
        <v>13</v>
      </c>
      <c r="F27" s="4">
        <v>3.3</v>
      </c>
    </row>
    <row r="28" spans="2:6" ht="15.95" customHeight="1" x14ac:dyDescent="0.2">
      <c r="B28" s="11" t="s">
        <v>31</v>
      </c>
      <c r="C28" s="4">
        <v>13.5</v>
      </c>
      <c r="D28" s="4">
        <f t="shared" si="2"/>
        <v>17.100000000000001</v>
      </c>
      <c r="E28" s="4">
        <f t="shared" si="3"/>
        <v>9.9</v>
      </c>
      <c r="F28" s="4">
        <v>3.6</v>
      </c>
    </row>
    <row r="29" spans="2:6" ht="15.95" customHeight="1" x14ac:dyDescent="0.2">
      <c r="B29" s="11" t="s">
        <v>32</v>
      </c>
      <c r="C29" s="4">
        <v>13.5</v>
      </c>
      <c r="D29" s="4">
        <f t="shared" si="2"/>
        <v>17.100000000000001</v>
      </c>
      <c r="E29" s="4">
        <f t="shared" si="3"/>
        <v>9.9</v>
      </c>
      <c r="F29" s="4">
        <v>3.6</v>
      </c>
    </row>
    <row r="30" spans="2:6" ht="15.95" customHeight="1" x14ac:dyDescent="0.2">
      <c r="B30" s="11" t="s">
        <v>33</v>
      </c>
      <c r="C30" s="4">
        <v>13.6</v>
      </c>
      <c r="D30" s="4">
        <f t="shared" si="2"/>
        <v>17.399999999999999</v>
      </c>
      <c r="E30" s="4">
        <f t="shared" si="3"/>
        <v>9.8000000000000007</v>
      </c>
      <c r="F30" s="4">
        <v>3.8</v>
      </c>
    </row>
    <row r="31" spans="2:6" ht="15.95" customHeight="1" x14ac:dyDescent="0.2">
      <c r="B31" s="11" t="s">
        <v>34</v>
      </c>
      <c r="C31" s="4">
        <v>13.6</v>
      </c>
      <c r="D31" s="4">
        <f t="shared" si="2"/>
        <v>17.399999999999999</v>
      </c>
      <c r="E31" s="4">
        <f t="shared" si="3"/>
        <v>9.8000000000000007</v>
      </c>
      <c r="F31" s="4">
        <v>3.8</v>
      </c>
    </row>
    <row r="32" spans="2:6" ht="15.95" customHeight="1" x14ac:dyDescent="0.2">
      <c r="B32" s="11" t="s">
        <v>35</v>
      </c>
      <c r="C32" s="4">
        <v>11.9</v>
      </c>
      <c r="D32" s="4">
        <f t="shared" si="2"/>
        <v>17.2</v>
      </c>
      <c r="E32" s="4">
        <f t="shared" si="3"/>
        <v>6.6000000000000005</v>
      </c>
      <c r="F32" s="4">
        <v>5.3</v>
      </c>
    </row>
    <row r="33" spans="2:6" ht="15.95" customHeight="1" x14ac:dyDescent="0.2">
      <c r="B33" s="11" t="s">
        <v>36</v>
      </c>
      <c r="C33" s="4">
        <v>11</v>
      </c>
      <c r="D33" s="4">
        <f t="shared" si="2"/>
        <v>16.7</v>
      </c>
      <c r="E33" s="4">
        <f t="shared" si="3"/>
        <v>5.3</v>
      </c>
      <c r="F33" s="4">
        <v>5.7</v>
      </c>
    </row>
    <row r="34" spans="2:6" ht="15.95" customHeight="1" x14ac:dyDescent="0.2">
      <c r="B34" s="11" t="s">
        <v>37</v>
      </c>
      <c r="C34" s="4">
        <v>10.5</v>
      </c>
      <c r="D34" s="4">
        <f t="shared" si="2"/>
        <v>16.600000000000001</v>
      </c>
      <c r="E34" s="4">
        <f t="shared" si="3"/>
        <v>4.4000000000000004</v>
      </c>
      <c r="F34" s="4">
        <v>6.1</v>
      </c>
    </row>
    <row r="35" spans="2:6" ht="15.95" customHeight="1" x14ac:dyDescent="0.2">
      <c r="B35" s="11" t="s">
        <v>38</v>
      </c>
      <c r="C35" s="4">
        <v>10.3</v>
      </c>
      <c r="D35" s="4">
        <f t="shared" si="2"/>
        <v>16.5</v>
      </c>
      <c r="E35" s="4">
        <f t="shared" si="3"/>
        <v>4.1000000000000005</v>
      </c>
      <c r="F35" s="4">
        <v>6.2</v>
      </c>
    </row>
    <row r="36" spans="2:6" ht="15.95" customHeight="1" x14ac:dyDescent="0.2">
      <c r="B36" s="11" t="s">
        <v>39</v>
      </c>
      <c r="C36" s="4">
        <v>10.1</v>
      </c>
      <c r="D36" s="4">
        <f t="shared" si="2"/>
        <v>16.3</v>
      </c>
      <c r="E36" s="4">
        <f t="shared" si="3"/>
        <v>3.8999999999999995</v>
      </c>
      <c r="F36" s="4">
        <v>6.2</v>
      </c>
    </row>
    <row r="37" spans="2:6" ht="15.95" customHeight="1" x14ac:dyDescent="0.2">
      <c r="B37" s="11" t="s">
        <v>40</v>
      </c>
      <c r="C37" s="4">
        <v>8.3000000000000007</v>
      </c>
      <c r="D37" s="4">
        <f t="shared" si="2"/>
        <v>16.200000000000003</v>
      </c>
      <c r="E37" s="4">
        <f t="shared" si="3"/>
        <v>0.40000000000000036</v>
      </c>
      <c r="F37" s="4">
        <v>7.9</v>
      </c>
    </row>
    <row r="38" spans="2:6" ht="15.95" customHeight="1" x14ac:dyDescent="0.2">
      <c r="B38" s="11" t="s">
        <v>41</v>
      </c>
      <c r="C38" s="4">
        <v>5.8</v>
      </c>
      <c r="D38" s="4">
        <f t="shared" si="2"/>
        <v>12</v>
      </c>
      <c r="E38" s="4">
        <f t="shared" si="3"/>
        <v>-0.40000000000000036</v>
      </c>
      <c r="F38" s="4">
        <v>6.2</v>
      </c>
    </row>
    <row r="39" spans="2:6" ht="15.95" customHeight="1" x14ac:dyDescent="0.2">
      <c r="B39" s="11" t="s">
        <v>42</v>
      </c>
      <c r="C39" s="4">
        <v>4.9000000000000004</v>
      </c>
      <c r="D39" s="4">
        <f t="shared" ref="D39:D54" si="6">C39+F39</f>
        <v>10.7</v>
      </c>
      <c r="E39" s="4">
        <f t="shared" ref="E39:E54" si="7">C39-F39</f>
        <v>-0.89999999999999947</v>
      </c>
      <c r="F39" s="4">
        <v>5.8</v>
      </c>
    </row>
    <row r="40" spans="2:6" ht="15.95" customHeight="1" x14ac:dyDescent="0.2">
      <c r="B40" s="11" t="s">
        <v>43</v>
      </c>
      <c r="C40" s="4">
        <v>4.9000000000000004</v>
      </c>
      <c r="D40" s="4">
        <f t="shared" si="6"/>
        <v>10.7</v>
      </c>
      <c r="E40" s="4">
        <f t="shared" si="7"/>
        <v>-0.89999999999999947</v>
      </c>
      <c r="F40" s="4">
        <v>5.8</v>
      </c>
    </row>
    <row r="41" spans="2:6" ht="15.95" customHeight="1" x14ac:dyDescent="0.2">
      <c r="B41" s="11" t="s">
        <v>44</v>
      </c>
      <c r="C41" s="4">
        <v>4.9000000000000004</v>
      </c>
      <c r="D41" s="4">
        <f t="shared" si="6"/>
        <v>10.7</v>
      </c>
      <c r="E41" s="4">
        <f t="shared" si="7"/>
        <v>-0.89999999999999947</v>
      </c>
      <c r="F41" s="4">
        <v>5.8</v>
      </c>
    </row>
    <row r="42" spans="2:6" ht="15.95" customHeight="1" x14ac:dyDescent="0.2">
      <c r="B42" s="11" t="s">
        <v>45</v>
      </c>
      <c r="C42" s="4">
        <v>3.4</v>
      </c>
      <c r="D42" s="4">
        <f t="shared" si="6"/>
        <v>7.6999999999999993</v>
      </c>
      <c r="E42" s="4">
        <f t="shared" si="7"/>
        <v>-0.89999999999999991</v>
      </c>
      <c r="F42" s="4">
        <v>4.3</v>
      </c>
    </row>
    <row r="43" spans="2:6" ht="15.95" customHeight="1" x14ac:dyDescent="0.2">
      <c r="B43" s="11" t="s">
        <v>46</v>
      </c>
      <c r="C43" s="4">
        <v>3.2</v>
      </c>
      <c r="D43" s="4">
        <f t="shared" si="6"/>
        <v>7</v>
      </c>
      <c r="E43" s="4">
        <f t="shared" si="7"/>
        <v>-0.59999999999999964</v>
      </c>
      <c r="F43" s="4">
        <v>3.8</v>
      </c>
    </row>
    <row r="44" spans="2:6" ht="15.95" customHeight="1" x14ac:dyDescent="0.2">
      <c r="B44" s="11" t="s">
        <v>47</v>
      </c>
      <c r="C44" s="4">
        <v>3.2</v>
      </c>
      <c r="D44" s="4">
        <f>C44+F44</f>
        <v>7</v>
      </c>
      <c r="E44" s="4">
        <f>C44-F44</f>
        <v>-0.59999999999999964</v>
      </c>
      <c r="F44" s="4">
        <v>3.8</v>
      </c>
    </row>
    <row r="45" spans="2:6" ht="15.95" customHeight="1" x14ac:dyDescent="0.2">
      <c r="B45" s="11" t="s">
        <v>48</v>
      </c>
      <c r="C45" s="4">
        <v>2.2000000000000002</v>
      </c>
      <c r="D45" s="4">
        <f>C45+F45</f>
        <v>5.8000000000000007</v>
      </c>
      <c r="E45" s="4">
        <f>C45-F45</f>
        <v>-1.4</v>
      </c>
      <c r="F45" s="4">
        <v>3.6</v>
      </c>
    </row>
    <row r="46" spans="2:6" ht="15.95" customHeight="1" x14ac:dyDescent="0.2">
      <c r="B46" s="11" t="s">
        <v>49</v>
      </c>
      <c r="C46" s="4">
        <v>2.2000000000000002</v>
      </c>
      <c r="D46" s="4">
        <v>5.8890000000000002</v>
      </c>
      <c r="E46" s="4">
        <v>-1.423</v>
      </c>
      <c r="F46" s="4">
        <v>3.6</v>
      </c>
    </row>
    <row r="47" spans="2:6" ht="15.95" customHeight="1" x14ac:dyDescent="0.2">
      <c r="B47" s="12" t="s">
        <v>50</v>
      </c>
      <c r="C47" s="4">
        <v>2.2000000000000002</v>
      </c>
      <c r="D47" s="4">
        <f t="shared" ref="D47:D53" si="8">C47+F47</f>
        <v>5.8000000000000007</v>
      </c>
      <c r="E47" s="4">
        <f t="shared" ref="E47:E53" si="9">C47-F47</f>
        <v>-1.4</v>
      </c>
      <c r="F47" s="4">
        <v>3.6</v>
      </c>
    </row>
    <row r="48" spans="2:6" ht="15.95" customHeight="1" x14ac:dyDescent="0.2">
      <c r="B48" s="12" t="s">
        <v>51</v>
      </c>
      <c r="C48" s="4">
        <v>2.2000000000000002</v>
      </c>
      <c r="D48" s="4">
        <f t="shared" si="8"/>
        <v>5.8000000000000007</v>
      </c>
      <c r="E48" s="4">
        <f t="shared" si="9"/>
        <v>-1.4</v>
      </c>
      <c r="F48" s="4">
        <v>3.6</v>
      </c>
    </row>
    <row r="49" spans="2:6" ht="15.95" customHeight="1" x14ac:dyDescent="0.2">
      <c r="B49" s="12" t="s">
        <v>52</v>
      </c>
      <c r="C49" s="4">
        <v>2.2000000000000002</v>
      </c>
      <c r="D49" s="4">
        <f t="shared" si="8"/>
        <v>5.8000000000000007</v>
      </c>
      <c r="E49" s="4">
        <f t="shared" si="9"/>
        <v>-1.4</v>
      </c>
      <c r="F49" s="4">
        <v>3.6</v>
      </c>
    </row>
    <row r="50" spans="2:6" ht="15.95" customHeight="1" x14ac:dyDescent="0.2">
      <c r="B50" s="12" t="s">
        <v>53</v>
      </c>
      <c r="C50" s="4">
        <v>2.2000000000000002</v>
      </c>
      <c r="D50" s="4">
        <f t="shared" si="8"/>
        <v>5.8000000000000007</v>
      </c>
      <c r="E50" s="4">
        <f t="shared" si="9"/>
        <v>-1.4</v>
      </c>
      <c r="F50" s="4">
        <v>3.6</v>
      </c>
    </row>
    <row r="51" spans="2:6" ht="15.95" customHeight="1" x14ac:dyDescent="0.2">
      <c r="B51" s="12" t="s">
        <v>54</v>
      </c>
      <c r="C51" s="4">
        <v>2.2000000000000002</v>
      </c>
      <c r="D51" s="4">
        <f t="shared" si="8"/>
        <v>5.8000000000000007</v>
      </c>
      <c r="E51" s="4">
        <f t="shared" si="9"/>
        <v>-1.4</v>
      </c>
      <c r="F51" s="4">
        <v>3.6</v>
      </c>
    </row>
    <row r="52" spans="2:6" ht="15.95" customHeight="1" x14ac:dyDescent="0.2">
      <c r="B52" s="12" t="s">
        <v>55</v>
      </c>
      <c r="C52" s="4">
        <v>2.2000000000000002</v>
      </c>
      <c r="D52" s="4">
        <f t="shared" si="8"/>
        <v>5.8000000000000007</v>
      </c>
      <c r="E52" s="4">
        <f t="shared" si="9"/>
        <v>-1.4</v>
      </c>
      <c r="F52" s="4">
        <v>3.6</v>
      </c>
    </row>
    <row r="53" spans="2:6" ht="15.95" customHeight="1" x14ac:dyDescent="0.2">
      <c r="B53" s="12" t="s">
        <v>56</v>
      </c>
      <c r="C53" s="13">
        <v>2.2000000000000002</v>
      </c>
      <c r="D53" s="4">
        <f t="shared" si="8"/>
        <v>5.8000000000000007</v>
      </c>
      <c r="E53" s="4">
        <f t="shared" si="9"/>
        <v>-1.4</v>
      </c>
      <c r="F53" s="4">
        <v>3.6</v>
      </c>
    </row>
    <row r="54" spans="2:6" ht="15.95" customHeight="1" x14ac:dyDescent="0.2">
      <c r="B54" s="12" t="s">
        <v>57</v>
      </c>
      <c r="C54" s="13">
        <v>2.2000000000000002</v>
      </c>
      <c r="D54" s="4">
        <f t="shared" si="6"/>
        <v>5.8000000000000007</v>
      </c>
      <c r="E54" s="4">
        <f t="shared" si="7"/>
        <v>-1.4</v>
      </c>
      <c r="F54" s="4">
        <v>3.6</v>
      </c>
    </row>
    <row r="55" spans="2:6" ht="3.75" customHeight="1" thickBot="1" x14ac:dyDescent="0.25">
      <c r="B55" s="6"/>
      <c r="C55" s="7"/>
      <c r="D55" s="7"/>
      <c r="E55" s="7"/>
      <c r="F55" s="7"/>
    </row>
    <row r="57" spans="2:6" x14ac:dyDescent="0.2">
      <c r="B57" s="3" t="s">
        <v>10</v>
      </c>
    </row>
    <row r="58" spans="2:6" x14ac:dyDescent="0.2">
      <c r="B58" s="3" t="s">
        <v>9</v>
      </c>
    </row>
    <row r="60" spans="2:6" x14ac:dyDescent="0.2">
      <c r="B60" s="11"/>
      <c r="C60" s="4"/>
      <c r="E60" s="4"/>
      <c r="F60" s="4"/>
    </row>
  </sheetData>
  <mergeCells count="1">
    <mergeCell ref="B4:B6"/>
  </mergeCells>
  <phoneticPr fontId="2" type="noConversion"/>
  <printOptions horizontalCentered="1" verticalCentered="1"/>
  <pageMargins left="0.39370078740157483" right="0.39370078740157483" top="0.19685039370078741" bottom="0.19685039370078741" header="0" footer="0"/>
  <pageSetup paperSize="9" scale="98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Hojas de cálculo</vt:lpstr>
      </vt:variant>
      <vt:variant>
        <vt:i4>1</vt:i4>
      </vt:variant>
      <vt:variant>
        <vt:lpstr>Gráficos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Arancel</vt:lpstr>
      <vt:lpstr>Gráfico</vt:lpstr>
      <vt:lpstr>Arancel!Área_de_impresión</vt:lpstr>
    </vt:vector>
  </TitlesOfParts>
  <Company>Ministerio de Economía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lmonroy</dc:creator>
  <cp:lastModifiedBy>365 Pro Plus</cp:lastModifiedBy>
  <cp:lastPrinted>2022-05-24T21:01:50Z</cp:lastPrinted>
  <dcterms:created xsi:type="dcterms:W3CDTF">2003-10-22T22:52:55Z</dcterms:created>
  <dcterms:modified xsi:type="dcterms:W3CDTF">2024-01-22T21:53:22Z</dcterms:modified>
</cp:coreProperties>
</file>