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-20250401\Aran-Main-2003-2025\Aran-CUADROS-Website\2025\20250721-Cuadros\"/>
    </mc:Choice>
  </mc:AlternateContent>
  <xr:revisionPtr revIDLastSave="0" documentId="8_{1A3B6CB5-2989-4E89-BED9-E375C1902993}" xr6:coauthVersionLast="47" xr6:coauthVersionMax="47" xr10:uidLastSave="{00000000-0000-0000-0000-000000000000}"/>
  <bookViews>
    <workbookView xWindow="-120" yWindow="-120" windowWidth="24240" windowHeight="13140" tabRatio="616" xr2:uid="{00000000-000D-0000-FFFF-FFFF00000000}"/>
  </bookViews>
  <sheets>
    <sheet name="Estructura actual" sheetId="7" r:id="rId1"/>
  </sheets>
  <definedNames>
    <definedName name="ARANCEL">#REF!</definedName>
    <definedName name="_xlnm.Print_Area" localSheetId="0">'Estructura actual'!$B$1:$N$27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0" i="7" s="1"/>
  <c r="C14" i="7"/>
  <c r="D10" i="7" s="1"/>
  <c r="D11" i="7" l="1"/>
  <c r="D12" i="7"/>
  <c r="G11" i="7"/>
  <c r="G12" i="7"/>
  <c r="G14" i="7" l="1"/>
  <c r="D14" i="7"/>
  <c r="J14" i="7" l="1"/>
  <c r="K12" i="7" s="1"/>
  <c r="K10" i="7" l="1"/>
  <c r="K11" i="7"/>
  <c r="K14" i="7" l="1"/>
  <c r="M14" i="7" l="1"/>
  <c r="N12" i="7" s="1"/>
  <c r="N10" i="7" l="1"/>
  <c r="N11" i="7"/>
  <c r="N14" i="7" l="1"/>
</calcChain>
</file>

<file path=xl/sharedStrings.xml><?xml version="1.0" encoding="utf-8"?>
<sst xmlns="http://schemas.openxmlformats.org/spreadsheetml/2006/main" count="32" uniqueCount="24">
  <si>
    <t>Total</t>
  </si>
  <si>
    <t>ARANCELARIOS</t>
  </si>
  <si>
    <t>NIVELES</t>
  </si>
  <si>
    <t>DISPERSIÓN ARANCELARIA (DESVIACIÓN ESTÁNDAR)</t>
  </si>
  <si>
    <t>VALOR CIF</t>
  </si>
  <si>
    <t>AD-VALOREM</t>
  </si>
  <si>
    <t>PERÚ: ESTRUCTURA ARANCELARIA</t>
  </si>
  <si>
    <t>SUBPARTIDAS</t>
  </si>
  <si>
    <t>NACIONALES</t>
  </si>
  <si>
    <t>N°</t>
  </si>
  <si>
    <t>Mill. US$</t>
  </si>
  <si>
    <t>(%)</t>
  </si>
  <si>
    <t>Notas:</t>
  </si>
  <si>
    <t>Fuente: SUNAT, MEF</t>
  </si>
  <si>
    <t>Elaboración: MEF</t>
  </si>
  <si>
    <t>ARANCEL EFECTIVO 1_/</t>
  </si>
  <si>
    <t>2) No incluye subpartidas del "Capítulo 98 Mercancías con tratamiento especial" del Arancel de Aduanas.</t>
  </si>
  <si>
    <t>1_/ Arancel efectivo = (Monto de recaudación Advalorem CIF / Monto de importacion CIF)*100.</t>
  </si>
  <si>
    <t>ARANCEL NOMINAL - PROMEDIO SIMPLE</t>
  </si>
  <si>
    <t>ARANCEL NOMINAL - PROMEDIO PONDERADO CON VALOR DE IMPORTACIONES CIF</t>
  </si>
  <si>
    <t>IMPORTACIÓN 2024</t>
  </si>
  <si>
    <t>1) Elaborado en base al Arancel de Aduanas 2022, aprobado por Decreto Supremo N° 404-2021-EF.</t>
  </si>
  <si>
    <t>2025 (a junio)</t>
  </si>
  <si>
    <t>IMPORTACIÓN 2025 (a jun.)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</si>
</sst>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(&quot;S/.&quot;\ * #,##0_);_(&quot;S/.&quot;\ * \(#,##0\);_(&quot;S/.&quot;\ * &quot;-&quot;_);_(@_)"/>
  </numFmts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</cellStyleXfs>
  <cellXfs count="64">
    <xf numFmtId="0" fontId="0" fillId="0" borderId="0" xfId="0"/>
    <xf numFmtId="0" fontId="21" fillId="0" borderId="0" xfId="0" applyFont="1"/>
    <xf numFmtId="0" fontId="20" fillId="0" borderId="0" xfId="0" applyFont="1"/>
    <xf numFmtId="164" fontId="20" fillId="0" borderId="0" xfId="1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3" xfId="0" applyFont="1" applyBorder="1"/>
    <xf numFmtId="0" fontId="20" fillId="0" borderId="16" xfId="0" applyFont="1" applyBorder="1" applyAlignment="1">
      <alignment horizontal="center"/>
    </xf>
    <xf numFmtId="1" fontId="20" fillId="0" borderId="13" xfId="1" applyNumberFormat="1" applyFont="1" applyBorder="1" applyAlignment="1">
      <alignment horizontal="center"/>
    </xf>
    <xf numFmtId="164" fontId="20" fillId="0" borderId="0" xfId="1" applyNumberFormat="1" applyFont="1" applyBorder="1" applyAlignment="1">
      <alignment horizontal="right" indent="3"/>
    </xf>
    <xf numFmtId="164" fontId="20" fillId="0" borderId="16" xfId="1" applyNumberFormat="1" applyFont="1" applyBorder="1" applyAlignment="1">
      <alignment horizontal="right" indent="3"/>
    </xf>
    <xf numFmtId="1" fontId="20" fillId="0" borderId="13" xfId="1" quotePrefix="1" applyNumberFormat="1" applyFont="1" applyBorder="1" applyAlignment="1">
      <alignment horizontal="center"/>
    </xf>
    <xf numFmtId="10" fontId="20" fillId="0" borderId="0" xfId="1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0" fontId="20" fillId="0" borderId="14" xfId="0" applyFont="1" applyBorder="1"/>
    <xf numFmtId="0" fontId="20" fillId="0" borderId="1" xfId="0" applyFont="1" applyBorder="1"/>
    <xf numFmtId="164" fontId="20" fillId="0" borderId="17" xfId="0" applyNumberFormat="1" applyFont="1" applyBorder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64" fontId="23" fillId="0" borderId="0" xfId="1" applyNumberFormat="1" applyFont="1" applyBorder="1" applyAlignment="1">
      <alignment horizontal="center" vertical="center"/>
    </xf>
    <xf numFmtId="164" fontId="23" fillId="0" borderId="16" xfId="1" applyNumberFormat="1" applyFont="1" applyBorder="1" applyAlignment="1">
      <alignment horizontal="right" vertical="center" indent="3"/>
    </xf>
    <xf numFmtId="0" fontId="25" fillId="0" borderId="0" xfId="0" applyFont="1"/>
    <xf numFmtId="164" fontId="23" fillId="0" borderId="0" xfId="1" applyNumberFormat="1" applyFont="1" applyBorder="1" applyAlignment="1">
      <alignment horizontal="right" vertical="center" indent="3"/>
    </xf>
    <xf numFmtId="164" fontId="20" fillId="0" borderId="1" xfId="0" applyNumberFormat="1" applyFont="1" applyBorder="1"/>
    <xf numFmtId="0" fontId="20" fillId="33" borderId="12" xfId="0" applyFont="1" applyFill="1" applyBorder="1"/>
    <xf numFmtId="0" fontId="20" fillId="33" borderId="2" xfId="0" applyFont="1" applyFill="1" applyBorder="1"/>
    <xf numFmtId="164" fontId="20" fillId="33" borderId="2" xfId="1" applyNumberFormat="1" applyFont="1" applyFill="1" applyBorder="1" applyAlignment="1">
      <alignment horizontal="center"/>
    </xf>
    <xf numFmtId="0" fontId="20" fillId="33" borderId="15" xfId="0" applyFont="1" applyFill="1" applyBorder="1"/>
    <xf numFmtId="0" fontId="20" fillId="33" borderId="13" xfId="0" applyFont="1" applyFill="1" applyBorder="1" applyAlignment="1">
      <alignment horizontal="center"/>
    </xf>
    <xf numFmtId="164" fontId="20" fillId="33" borderId="0" xfId="1" applyNumberFormat="1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 vertical="top"/>
    </xf>
    <xf numFmtId="0" fontId="20" fillId="33" borderId="1" xfId="0" applyFont="1" applyFill="1" applyBorder="1" applyAlignment="1">
      <alignment horizontal="center" vertical="center"/>
    </xf>
    <xf numFmtId="164" fontId="20" fillId="33" borderId="1" xfId="1" applyNumberFormat="1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left" vertical="center"/>
    </xf>
    <xf numFmtId="164" fontId="20" fillId="33" borderId="16" xfId="0" applyNumberFormat="1" applyFont="1" applyFill="1" applyBorder="1" applyAlignment="1">
      <alignment horizontal="right" vertical="center" indent="3"/>
    </xf>
    <xf numFmtId="164" fontId="24" fillId="33" borderId="16" xfId="0" applyNumberFormat="1" applyFont="1" applyFill="1" applyBorder="1" applyAlignment="1">
      <alignment horizontal="right" vertical="center" indent="3"/>
    </xf>
    <xf numFmtId="0" fontId="20" fillId="33" borderId="14" xfId="0" applyFont="1" applyFill="1" applyBorder="1" applyAlignment="1">
      <alignment horizontal="left" vertical="center"/>
    </xf>
    <xf numFmtId="0" fontId="20" fillId="33" borderId="1" xfId="0" applyFont="1" applyFill="1" applyBorder="1" applyAlignment="1">
      <alignment horizontal="left" vertical="center"/>
    </xf>
    <xf numFmtId="0" fontId="20" fillId="33" borderId="1" xfId="0" applyFont="1" applyFill="1" applyBorder="1" applyAlignment="1">
      <alignment vertical="center"/>
    </xf>
    <xf numFmtId="164" fontId="20" fillId="33" borderId="1" xfId="0" applyNumberFormat="1" applyFont="1" applyFill="1" applyBorder="1" applyAlignment="1">
      <alignment horizontal="center" vertical="center"/>
    </xf>
    <xf numFmtId="164" fontId="20" fillId="33" borderId="17" xfId="0" applyNumberFormat="1" applyFont="1" applyFill="1" applyBorder="1" applyAlignment="1">
      <alignment horizontal="center" vertical="center"/>
    </xf>
    <xf numFmtId="0" fontId="20" fillId="33" borderId="13" xfId="0" applyFont="1" applyFill="1" applyBorder="1"/>
    <xf numFmtId="0" fontId="20" fillId="33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2"/>
    </xf>
    <xf numFmtId="165" fontId="20" fillId="0" borderId="0" xfId="0" applyNumberFormat="1" applyFont="1" applyAlignment="1">
      <alignment horizontal="right" indent="2"/>
    </xf>
    <xf numFmtId="3" fontId="23" fillId="0" borderId="0" xfId="0" applyNumberFormat="1" applyFont="1" applyAlignment="1">
      <alignment horizontal="right" vertical="center" indent="2"/>
    </xf>
    <xf numFmtId="165" fontId="23" fillId="0" borderId="0" xfId="0" applyNumberFormat="1" applyFont="1" applyAlignment="1">
      <alignment horizontal="right" vertical="center" indent="3"/>
    </xf>
    <xf numFmtId="165" fontId="23" fillId="0" borderId="0" xfId="0" applyNumberFormat="1" applyFont="1" applyAlignment="1">
      <alignment horizontal="right" vertical="center" indent="2"/>
    </xf>
    <xf numFmtId="0" fontId="20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vertical="center"/>
    </xf>
    <xf numFmtId="164" fontId="20" fillId="33" borderId="0" xfId="0" applyNumberFormat="1" applyFont="1" applyFill="1" applyAlignment="1">
      <alignment horizontal="right" vertical="center" indent="3"/>
    </xf>
    <xf numFmtId="164" fontId="24" fillId="33" borderId="0" xfId="0" applyNumberFormat="1" applyFont="1" applyFill="1" applyAlignment="1">
      <alignment horizontal="right" vertical="center" indent="3"/>
    </xf>
    <xf numFmtId="0" fontId="21" fillId="0" borderId="0" xfId="0" applyFont="1" applyAlignment="1">
      <alignment horizontal="justify" vertical="top"/>
    </xf>
    <xf numFmtId="0" fontId="22" fillId="0" borderId="0" xfId="0" applyFont="1" applyAlignment="1">
      <alignment horizontal="center" vertical="center"/>
    </xf>
    <xf numFmtId="0" fontId="20" fillId="33" borderId="0" xfId="0" applyFont="1" applyFill="1" applyAlignment="1">
      <alignment horizontal="center"/>
    </xf>
    <xf numFmtId="0" fontId="20" fillId="33" borderId="16" xfId="0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/>
    </xf>
    <xf numFmtId="0" fontId="20" fillId="33" borderId="17" xfId="0" applyFont="1" applyFill="1" applyBorder="1" applyAlignment="1">
      <alignment horizontal="center"/>
    </xf>
    <xf numFmtId="0" fontId="20" fillId="33" borderId="1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</cellXfs>
  <cellStyles count="7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oneda [0] 2" xfId="50" xr:uid="{00000000-0005-0000-0000-000020000000}"/>
    <cellStyle name="Neutral" xfId="9" builtinId="28" customBuiltin="1"/>
    <cellStyle name="Normal" xfId="0" builtinId="0"/>
    <cellStyle name="Normal 2" xfId="43" xr:uid="{00000000-0005-0000-0000-000023000000}"/>
    <cellStyle name="Normal 2 2" xfId="44" xr:uid="{00000000-0005-0000-0000-000024000000}"/>
    <cellStyle name="Normal 2 2 2" xfId="51" xr:uid="{00000000-0005-0000-0000-000025000000}"/>
    <cellStyle name="Normal 2 2 2 2" xfId="52" xr:uid="{00000000-0005-0000-0000-000026000000}"/>
    <cellStyle name="Normal 2 2 3" xfId="53" xr:uid="{00000000-0005-0000-0000-000027000000}"/>
    <cellStyle name="Normal 2 2 4" xfId="54" xr:uid="{00000000-0005-0000-0000-000028000000}"/>
    <cellStyle name="Normal 2 2 5" xfId="55" xr:uid="{00000000-0005-0000-0000-000029000000}"/>
    <cellStyle name="Normal 2 3" xfId="45" xr:uid="{00000000-0005-0000-0000-00002A000000}"/>
    <cellStyle name="Normal 2 3 3" xfId="56" xr:uid="{00000000-0005-0000-0000-00002B000000}"/>
    <cellStyle name="Normal 2 4" xfId="46" xr:uid="{00000000-0005-0000-0000-00002C000000}"/>
    <cellStyle name="Normal 2 4 3" xfId="57" xr:uid="{00000000-0005-0000-0000-00002D000000}"/>
    <cellStyle name="Normal 2 5" xfId="47" xr:uid="{00000000-0005-0000-0000-00002E000000}"/>
    <cellStyle name="Normal 2 6" xfId="48" xr:uid="{00000000-0005-0000-0000-00002F000000}"/>
    <cellStyle name="Normal 3" xfId="58" xr:uid="{00000000-0005-0000-0000-000030000000}"/>
    <cellStyle name="Normal 3 2" xfId="59" xr:uid="{00000000-0005-0000-0000-000031000000}"/>
    <cellStyle name="Normal 3 2 2" xfId="60" xr:uid="{00000000-0005-0000-0000-000032000000}"/>
    <cellStyle name="Normal 3 3" xfId="61" xr:uid="{00000000-0005-0000-0000-000033000000}"/>
    <cellStyle name="Normal 3 4" xfId="62" xr:uid="{00000000-0005-0000-0000-000034000000}"/>
    <cellStyle name="Normal 3 5" xfId="63" xr:uid="{00000000-0005-0000-0000-000035000000}"/>
    <cellStyle name="Normal 3 6" xfId="64" xr:uid="{00000000-0005-0000-0000-000036000000}"/>
    <cellStyle name="Normal 3 7" xfId="65" xr:uid="{00000000-0005-0000-0000-000037000000}"/>
    <cellStyle name="Normal 4" xfId="66" xr:uid="{00000000-0005-0000-0000-000038000000}"/>
    <cellStyle name="Normal 5" xfId="67" xr:uid="{00000000-0005-0000-0000-000039000000}"/>
    <cellStyle name="Normal 6" xfId="68" xr:uid="{00000000-0005-0000-0000-00003A000000}"/>
    <cellStyle name="Normal 6 2" xfId="69" xr:uid="{00000000-0005-0000-0000-00003B000000}"/>
    <cellStyle name="Normal 6 3" xfId="70" xr:uid="{00000000-0005-0000-0000-00003C000000}"/>
    <cellStyle name="Normal 7" xfId="42" xr:uid="{00000000-0005-0000-0000-00003D000000}"/>
    <cellStyle name="Normal 8" xfId="71" xr:uid="{00000000-0005-0000-0000-00003E000000}"/>
    <cellStyle name="Normal 8 2" xfId="72" xr:uid="{00000000-0005-0000-0000-00003F000000}"/>
    <cellStyle name="Notas 2" xfId="73" xr:uid="{00000000-0005-0000-0000-000040000000}"/>
    <cellStyle name="Porcentaje" xfId="1" builtinId="5"/>
    <cellStyle name="Porcentual 2" xfId="49" xr:uid="{00000000-0005-0000-0000-000042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7"/>
  <sheetViews>
    <sheetView showGridLines="0" tabSelected="1" zoomScale="75" zoomScaleNormal="75" workbookViewId="0">
      <selection activeCell="K11" sqref="K11"/>
    </sheetView>
  </sheetViews>
  <sheetFormatPr baseColWidth="10" defaultColWidth="11.42578125" defaultRowHeight="15" x14ac:dyDescent="0.2"/>
  <cols>
    <col min="1" max="1" width="11.42578125" style="1"/>
    <col min="2" max="2" width="72.7109375" style="1" customWidth="1"/>
    <col min="3" max="4" width="14.5703125" style="1" customWidth="1"/>
    <col min="5" max="5" width="3.5703125" style="1" customWidth="1"/>
    <col min="6" max="7" width="14.5703125" style="1" customWidth="1"/>
    <col min="8" max="8" width="3.5703125" style="1" customWidth="1"/>
    <col min="9" max="9" width="1.42578125" style="1" customWidth="1"/>
    <col min="10" max="10" width="11.7109375" style="1" customWidth="1"/>
    <col min="11" max="11" width="13.5703125" style="1" customWidth="1"/>
    <col min="12" max="12" width="1.42578125" style="1" customWidth="1"/>
    <col min="13" max="13" width="16.140625" style="1" customWidth="1"/>
    <col min="14" max="14" width="14.5703125" style="1" customWidth="1"/>
    <col min="15" max="21" width="11.42578125" style="1"/>
    <col min="22" max="22" width="16" style="1" bestFit="1" customWidth="1"/>
    <col min="23" max="16384" width="11.42578125" style="1"/>
  </cols>
  <sheetData>
    <row r="2" spans="2:14" ht="27" customHeight="1" x14ac:dyDescent="0.2">
      <c r="B2" s="57" t="s">
        <v>6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2:14" ht="15.75" x14ac:dyDescent="0.25">
      <c r="B3" s="2"/>
      <c r="C3" s="2"/>
      <c r="D3" s="2"/>
      <c r="E3" s="2"/>
      <c r="F3" s="2"/>
      <c r="G3" s="2"/>
      <c r="H3" s="2"/>
      <c r="I3" s="3"/>
      <c r="J3" s="2"/>
      <c r="K3" s="2"/>
      <c r="L3" s="3"/>
      <c r="M3" s="2"/>
      <c r="N3" s="2"/>
    </row>
    <row r="4" spans="2:14" ht="6" customHeight="1" x14ac:dyDescent="0.25">
      <c r="B4" s="25"/>
      <c r="C4" s="26"/>
      <c r="D4" s="26"/>
      <c r="E4" s="26"/>
      <c r="F4" s="26"/>
      <c r="G4" s="26"/>
      <c r="H4" s="26"/>
      <c r="I4" s="27"/>
      <c r="J4" s="26"/>
      <c r="K4" s="26"/>
      <c r="L4" s="27"/>
      <c r="M4" s="26"/>
      <c r="N4" s="28"/>
    </row>
    <row r="5" spans="2:14" ht="20.100000000000001" customHeight="1" x14ac:dyDescent="0.25">
      <c r="B5" s="43"/>
      <c r="C5" s="62">
        <v>2024</v>
      </c>
      <c r="D5" s="62"/>
      <c r="E5" s="62"/>
      <c r="F5" s="62"/>
      <c r="G5" s="62"/>
      <c r="H5" s="44"/>
      <c r="I5" s="30"/>
      <c r="J5" s="62" t="s">
        <v>22</v>
      </c>
      <c r="K5" s="62"/>
      <c r="L5" s="62"/>
      <c r="M5" s="62"/>
      <c r="N5" s="63"/>
    </row>
    <row r="6" spans="2:14" ht="15.75" x14ac:dyDescent="0.25">
      <c r="B6" s="29" t="s">
        <v>2</v>
      </c>
      <c r="C6" s="58" t="s">
        <v>7</v>
      </c>
      <c r="D6" s="58"/>
      <c r="E6" s="30"/>
      <c r="F6" s="58" t="s">
        <v>20</v>
      </c>
      <c r="G6" s="58"/>
      <c r="H6" s="45"/>
      <c r="I6" s="30"/>
      <c r="J6" s="58" t="s">
        <v>7</v>
      </c>
      <c r="K6" s="58"/>
      <c r="L6" s="30"/>
      <c r="M6" s="58" t="s">
        <v>23</v>
      </c>
      <c r="N6" s="59"/>
    </row>
    <row r="7" spans="2:14" ht="15.75" x14ac:dyDescent="0.25">
      <c r="B7" s="29" t="s">
        <v>1</v>
      </c>
      <c r="C7" s="60" t="s">
        <v>8</v>
      </c>
      <c r="D7" s="60"/>
      <c r="E7" s="30"/>
      <c r="F7" s="60" t="s">
        <v>4</v>
      </c>
      <c r="G7" s="60"/>
      <c r="H7" s="45"/>
      <c r="I7" s="30"/>
      <c r="J7" s="60" t="s">
        <v>8</v>
      </c>
      <c r="K7" s="60"/>
      <c r="L7" s="30"/>
      <c r="M7" s="60" t="s">
        <v>4</v>
      </c>
      <c r="N7" s="61"/>
    </row>
    <row r="8" spans="2:14" ht="22.5" customHeight="1" x14ac:dyDescent="0.2">
      <c r="B8" s="31" t="s">
        <v>5</v>
      </c>
      <c r="C8" s="32" t="s">
        <v>9</v>
      </c>
      <c r="D8" s="32" t="s">
        <v>11</v>
      </c>
      <c r="E8" s="33"/>
      <c r="F8" s="32" t="s">
        <v>10</v>
      </c>
      <c r="G8" s="32" t="s">
        <v>11</v>
      </c>
      <c r="H8" s="32"/>
      <c r="I8" s="33"/>
      <c r="J8" s="32" t="s">
        <v>9</v>
      </c>
      <c r="K8" s="32" t="s">
        <v>11</v>
      </c>
      <c r="L8" s="33"/>
      <c r="M8" s="32" t="s">
        <v>10</v>
      </c>
      <c r="N8" s="34" t="s">
        <v>11</v>
      </c>
    </row>
    <row r="9" spans="2:14" ht="12" customHeight="1" x14ac:dyDescent="0.25">
      <c r="B9" s="5"/>
      <c r="C9" s="2"/>
      <c r="D9" s="46"/>
      <c r="E9" s="3"/>
      <c r="F9" s="2"/>
      <c r="G9" s="46"/>
      <c r="H9" s="46"/>
      <c r="I9" s="3"/>
      <c r="J9" s="2"/>
      <c r="K9" s="46"/>
      <c r="L9" s="3"/>
      <c r="M9" s="2"/>
      <c r="N9" s="6"/>
    </row>
    <row r="10" spans="2:14" ht="18" customHeight="1" x14ac:dyDescent="0.25">
      <c r="B10" s="7">
        <v>0</v>
      </c>
      <c r="C10" s="47">
        <v>5650</v>
      </c>
      <c r="D10" s="8">
        <f>(+C10/C$14)*100</f>
        <v>70.598525552917664</v>
      </c>
      <c r="E10" s="3"/>
      <c r="F10" s="48">
        <v>41295.859178456951</v>
      </c>
      <c r="G10" s="8">
        <f>(+F10/F$14)*100</f>
        <v>75.106079972993484</v>
      </c>
      <c r="H10" s="8"/>
      <c r="I10" s="3"/>
      <c r="J10" s="47">
        <v>5650</v>
      </c>
      <c r="K10" s="8">
        <f>(+J10/J$14)*100</f>
        <v>70.598525552917664</v>
      </c>
      <c r="L10" s="3"/>
      <c r="M10" s="48">
        <v>21443.116875945994</v>
      </c>
      <c r="N10" s="9">
        <f>(+M10/M$14)*100</f>
        <v>74.335622455647254</v>
      </c>
    </row>
    <row r="11" spans="2:14" ht="18" customHeight="1" x14ac:dyDescent="0.25">
      <c r="B11" s="7">
        <v>6</v>
      </c>
      <c r="C11" s="47">
        <v>1677</v>
      </c>
      <c r="D11" s="8">
        <f>(+C11/C$14)*100</f>
        <v>20.954642009246534</v>
      </c>
      <c r="E11" s="3"/>
      <c r="F11" s="48">
        <v>11110.924068733</v>
      </c>
      <c r="G11" s="8">
        <f>(+F11/F$14)*100</f>
        <v>20.207787615554835</v>
      </c>
      <c r="H11" s="8"/>
      <c r="I11" s="3"/>
      <c r="J11" s="47">
        <v>1677</v>
      </c>
      <c r="K11" s="8">
        <f>(+J11/J$14)*100</f>
        <v>20.954642009246534</v>
      </c>
      <c r="L11" s="3"/>
      <c r="M11" s="48">
        <v>6011.4577872189147</v>
      </c>
      <c r="N11" s="9">
        <f>(+M11/M$14)*100</f>
        <v>20.839575657960491</v>
      </c>
    </row>
    <row r="12" spans="2:14" ht="18" customHeight="1" x14ac:dyDescent="0.25">
      <c r="B12" s="10">
        <v>11</v>
      </c>
      <c r="C12" s="47">
        <v>676</v>
      </c>
      <c r="D12" s="8">
        <f>(+C12/C$14)*100</f>
        <v>8.4468324378358126</v>
      </c>
      <c r="E12" s="3"/>
      <c r="F12" s="48">
        <v>2576.5938553110036</v>
      </c>
      <c r="G12" s="8">
        <f>(+F12/F$14)*100</f>
        <v>4.6861324114516885</v>
      </c>
      <c r="H12" s="8"/>
      <c r="I12" s="3"/>
      <c r="J12" s="47">
        <v>676</v>
      </c>
      <c r="K12" s="8">
        <f>(+J12/J$14)*100</f>
        <v>8.4468324378358126</v>
      </c>
      <c r="L12" s="3"/>
      <c r="M12" s="48">
        <v>1391.7794367690008</v>
      </c>
      <c r="N12" s="9">
        <f>(+M12/M$14)*100</f>
        <v>4.8248018863922546</v>
      </c>
    </row>
    <row r="13" spans="2:14" ht="5.25" customHeight="1" x14ac:dyDescent="0.25">
      <c r="B13" s="4"/>
      <c r="C13" s="47"/>
      <c r="D13" s="8"/>
      <c r="E13" s="11"/>
      <c r="F13" s="48"/>
      <c r="G13" s="8"/>
      <c r="H13" s="8"/>
      <c r="I13" s="11"/>
      <c r="J13" s="47"/>
      <c r="K13" s="8"/>
      <c r="L13" s="11"/>
      <c r="M13" s="48"/>
      <c r="N13" s="9"/>
    </row>
    <row r="14" spans="2:14" s="12" customFormat="1" ht="18" customHeight="1" x14ac:dyDescent="0.2">
      <c r="B14" s="19" t="s">
        <v>0</v>
      </c>
      <c r="C14" s="49">
        <f>SUM(C10:C12)</f>
        <v>8003</v>
      </c>
      <c r="D14" s="50">
        <f>SUM(D10:D12)</f>
        <v>100</v>
      </c>
      <c r="E14" s="20"/>
      <c r="F14" s="51">
        <f>SUM(F10:F12)</f>
        <v>54983.377102500956</v>
      </c>
      <c r="G14" s="23">
        <f>SUM(G10:G12)</f>
        <v>100.00000000000001</v>
      </c>
      <c r="H14" s="23"/>
      <c r="I14" s="20"/>
      <c r="J14" s="49">
        <f>SUM(J10:J12)</f>
        <v>8003</v>
      </c>
      <c r="K14" s="50">
        <f>SUM(K10:K12)</f>
        <v>100</v>
      </c>
      <c r="L14" s="20"/>
      <c r="M14" s="51">
        <f>SUM(M10:M12)</f>
        <v>28846.354099933909</v>
      </c>
      <c r="N14" s="21">
        <f>SUM(N10:N12)</f>
        <v>100</v>
      </c>
    </row>
    <row r="15" spans="2:14" ht="7.5" customHeight="1" x14ac:dyDescent="0.25">
      <c r="B15" s="13"/>
      <c r="C15" s="14"/>
      <c r="D15" s="14"/>
      <c r="E15" s="14"/>
      <c r="F15" s="14"/>
      <c r="G15" s="24"/>
      <c r="H15" s="24"/>
      <c r="I15" s="14"/>
      <c r="J15" s="14"/>
      <c r="K15" s="14"/>
      <c r="L15" s="14"/>
      <c r="M15" s="14"/>
      <c r="N15" s="15"/>
    </row>
    <row r="16" spans="2:14" ht="25.5" customHeight="1" x14ac:dyDescent="0.2">
      <c r="B16" s="35" t="s">
        <v>18</v>
      </c>
      <c r="C16" s="52"/>
      <c r="D16" s="52"/>
      <c r="E16" s="52"/>
      <c r="F16" s="53"/>
      <c r="G16" s="54">
        <v>2.1859999999999999</v>
      </c>
      <c r="H16" s="54"/>
      <c r="I16" s="52"/>
      <c r="J16" s="52"/>
      <c r="K16" s="52"/>
      <c r="L16" s="52"/>
      <c r="M16" s="53"/>
      <c r="N16" s="36">
        <v>2.1859999999999999</v>
      </c>
    </row>
    <row r="17" spans="2:14" ht="18.75" customHeight="1" x14ac:dyDescent="0.2">
      <c r="B17" s="35" t="s">
        <v>3</v>
      </c>
      <c r="C17" s="52"/>
      <c r="D17" s="52"/>
      <c r="E17" s="52"/>
      <c r="F17" s="53"/>
      <c r="G17" s="54">
        <v>3.6040000000000001</v>
      </c>
      <c r="H17" s="54"/>
      <c r="I17" s="52"/>
      <c r="J17" s="52"/>
      <c r="K17" s="52"/>
      <c r="L17" s="52"/>
      <c r="M17" s="53"/>
      <c r="N17" s="36">
        <v>3.6040000000000001</v>
      </c>
    </row>
    <row r="18" spans="2:14" ht="18.75" customHeight="1" x14ac:dyDescent="0.2">
      <c r="B18" s="35" t="s">
        <v>15</v>
      </c>
      <c r="C18" s="52"/>
      <c r="D18" s="52"/>
      <c r="E18" s="52"/>
      <c r="F18" s="53"/>
      <c r="G18" s="54">
        <v>0.68799999999999994</v>
      </c>
      <c r="H18" s="54"/>
      <c r="I18" s="52"/>
      <c r="J18" s="52"/>
      <c r="K18" s="52"/>
      <c r="L18" s="52"/>
      <c r="M18" s="53"/>
      <c r="N18" s="36">
        <v>0.71099999999999997</v>
      </c>
    </row>
    <row r="19" spans="2:14" ht="18.75" customHeight="1" x14ac:dyDescent="0.2">
      <c r="B19" s="35" t="s">
        <v>19</v>
      </c>
      <c r="C19" s="52"/>
      <c r="D19" s="52"/>
      <c r="E19" s="52"/>
      <c r="F19" s="53"/>
      <c r="G19" s="55">
        <v>1.728</v>
      </c>
      <c r="H19" s="55"/>
      <c r="I19" s="52"/>
      <c r="J19" s="52"/>
      <c r="K19" s="52"/>
      <c r="L19" s="52"/>
      <c r="M19" s="53"/>
      <c r="N19" s="37">
        <v>1.7809999999999999</v>
      </c>
    </row>
    <row r="20" spans="2:14" ht="6.75" customHeight="1" x14ac:dyDescent="0.2">
      <c r="B20" s="38"/>
      <c r="C20" s="39"/>
      <c r="D20" s="39"/>
      <c r="E20" s="39"/>
      <c r="F20" s="40"/>
      <c r="G20" s="41"/>
      <c r="H20" s="41"/>
      <c r="I20" s="39"/>
      <c r="J20" s="39"/>
      <c r="K20" s="39"/>
      <c r="L20" s="39"/>
      <c r="M20" s="40"/>
      <c r="N20" s="42"/>
    </row>
    <row r="21" spans="2:14" ht="5.25" customHeight="1" x14ac:dyDescent="0.2">
      <c r="B21" s="16"/>
      <c r="C21" s="18"/>
      <c r="D21" s="18"/>
      <c r="E21" s="18"/>
      <c r="F21" s="18"/>
      <c r="G21" s="18"/>
      <c r="H21" s="18"/>
      <c r="I21" s="16"/>
      <c r="J21" s="18"/>
      <c r="K21" s="18"/>
      <c r="L21" s="16"/>
      <c r="M21" s="17"/>
      <c r="N21" s="18"/>
    </row>
    <row r="22" spans="2:14" x14ac:dyDescent="0.2">
      <c r="B22" s="56" t="s">
        <v>17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2:14" ht="15.75" x14ac:dyDescent="0.25">
      <c r="B23" s="2" t="s">
        <v>12</v>
      </c>
    </row>
    <row r="24" spans="2:14" x14ac:dyDescent="0.2">
      <c r="B24" s="56" t="s">
        <v>21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2:14" ht="20.100000000000001" customHeight="1" x14ac:dyDescent="0.2">
      <c r="B25" s="56" t="s">
        <v>16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2:14" x14ac:dyDescent="0.2">
      <c r="B26" s="22" t="s">
        <v>13</v>
      </c>
    </row>
    <row r="27" spans="2:14" x14ac:dyDescent="0.2">
      <c r="B27" s="22" t="s">
        <v>14</v>
      </c>
    </row>
  </sheetData>
  <mergeCells count="14">
    <mergeCell ref="B24:N24"/>
    <mergeCell ref="B25:N25"/>
    <mergeCell ref="B2:N2"/>
    <mergeCell ref="M6:N6"/>
    <mergeCell ref="M7:N7"/>
    <mergeCell ref="J6:K6"/>
    <mergeCell ref="J7:K7"/>
    <mergeCell ref="J5:N5"/>
    <mergeCell ref="C5:G5"/>
    <mergeCell ref="C6:D6"/>
    <mergeCell ref="F6:G6"/>
    <mergeCell ref="C7:D7"/>
    <mergeCell ref="F7:G7"/>
    <mergeCell ref="B22:N22"/>
  </mergeCells>
  <phoneticPr fontId="0" type="noConversion"/>
  <printOptions horizontalCentered="1" verticalCentered="1"/>
  <pageMargins left="0.74803149606299213" right="0.74803149606299213" top="0.98425196850393704" bottom="0.98425196850393704" header="0" footer="0"/>
  <pageSetup paperSize="9" scale="67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Estructura actual</vt:lpstr>
      <vt:lpstr>'Estructura actual'!Área_de_impresión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Monroy Rojas, Luis</dc:creator>
  <cp:lastModifiedBy>Monroy Rojas, Luis</cp:lastModifiedBy>
  <cp:lastPrinted>2025-07-22T19:24:54Z</cp:lastPrinted>
  <dcterms:created xsi:type="dcterms:W3CDTF">2001-01-05T15:13:45Z</dcterms:created>
  <dcterms:modified xsi:type="dcterms:W3CDTF">2025-07-22T19:25:43Z</dcterms:modified>
</cp:coreProperties>
</file>