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Hoja2" sheetId="3" state="hidden" r:id="rId3"/>
    <sheet name="C9-17" sheetId="4" r:id="rId4"/>
  </sheets>
  <externalReferences>
    <externalReference r:id="rId7"/>
  </externalReferences>
  <definedNames>
    <definedName name="_xlnm.Print_Area" localSheetId="3">'C9-17'!$A$1:$G$164</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<sst xmlns="http://schemas.openxmlformats.org/spreadsheetml/2006/main" count="282" uniqueCount="163">
  <si>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</si>
  <si>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</si>
  <si>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</si>
  <si>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</si>
  <si>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</si>
  <si>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</si>
  <si>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</si>
  <si>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</si>
  <si>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</si>
  <si>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</si>
  <si>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</si>
  <si>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</si>
  <si>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</si>
  <si>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</si>
  <si>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</si>
  <si>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</si>
  <si>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</si>
  <si>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</si>
  <si>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</si>
  <si>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</si>
  <si>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</si>
  <si>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</si>
  <si>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</si>
  <si>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</si>
  <si>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</si>
  <si>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</si>
  <si>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</si>
  <si>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</si>
  <si>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</si>
  <si>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</si>
  <si>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</si>
  <si>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</si>
  <si>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</si>
  <si>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</si>
  <si>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</si>
  <si>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</si>
  <si>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</si>
  <si>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</si>
  <si>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</si>
  <si>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</si>
  <si>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</si>
  <si>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</si>
  <si>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</si>
  <si>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</si>
  <si>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</si>
  <si>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</si>
  <si>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</si>
  <si>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</si>
  <si>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</si>
  <si>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</si>
  <si>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</si>
  <si>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</si>
  <si>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</si>
  <si>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</si>
  <si>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</si>
  <si>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</si>
  <si>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</si>
  <si>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</si>
  <si>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</si>
  <si>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</si>
  <si>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</si>
  <si>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</si>
  <si>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</si>
  <si>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</si>
  <si>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</si>
  <si>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</si>
  <si>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</si>
  <si>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</si>
  <si>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</si>
  <si>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</si>
  <si>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</si>
  <si>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</si>
  <si>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</si>
  <si>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</si>
  <si>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</si>
  <si>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</si>
  <si>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</si>
  <si>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</si>
  <si>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</si>
  <si>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</si>
  <si>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</si>
  <si>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</si>
  <si>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</si>
  <si>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</si>
  <si>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</si>
  <si>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</si>
  <si>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</si>
  <si>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</si>
  <si>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</si>
  <si>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</si>
  <si>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</si>
  <si>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</si>
  <si>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</si>
  <si>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</si>
  <si>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</si>
  <si>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</si>
  <si>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</si>
  <si>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</si>
  <si>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</si>
  <si>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</si>
  <si>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</si>
  <si>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</si>
  <si>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</si>
  <si>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</si>
  <si>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</si>
  <si>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</si>
  <si>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</si>
  <si>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</si>
  <si>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</si>
  <si>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</si>
  <si>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</si>
  <si>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</si>
  <si>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</si>
  <si>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</si>
  <si>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</si>
  <si>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</si>
  <si>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</si>
  <si>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</si>
  <si>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</si>
  <si>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</si>
  <si>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</si>
  <si>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</si>
  <si>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</si>
  <si>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</si>
  <si>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</si>
  <si>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</si>
  <si>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</si>
  <si>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</si>
  <si>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</si>
  <si>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</si>
  <si>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</si>
  <si>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</si>
  <si>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</si>
  <si>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</si>
  <si>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</si>
  <si>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</si>
  <si>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</si>
  <si>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</si>
  <si>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</si>
  <si>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</si>
  <si>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</si>
  <si>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</si>
  <si>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</si>
  <si>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</si>
  <si>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</si>
  <si>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</si>
  <si>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</si>
  <si>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</si>
  <si>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</si>
  <si>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12/ Comprende la actividad de alfabetización del  "Programa  nacional de alfabetización" que estuvo operativo hasta el año 2014.</t>
  </si>
  <si>
    <t xml:space="preserve"> -</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</si>
  <si>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</si>
  <si>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</si>
  <si>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 </t>
    </r>
  </si>
  <si>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</si>
  <si>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r>
      <t>Nota:</t>
    </r>
    <r>
      <rPr>
        <sz val="6"/>
        <rFont val="Arial Narrow"/>
        <family val="2"/>
      </rPr>
      <t xml:space="preserve"> Corresponde al clasificador funcional programático . vigente hasta el año 2008. Incluye gastos administrativos. La suma de los parciales puede no coincidir exactamente con los totales debido al redondeo de las cifras.</t>
    </r>
  </si>
  <si>
    <r>
      <t>Nota:</t>
    </r>
    <r>
      <rPr>
        <sz val="6"/>
        <rFont val="Arial Narrow"/>
        <family val="2"/>
      </rPr>
      <t xml:space="preserve"> Incluye gastos administrativos. La suma de los parciales puede no coincidir exactamente con los totales debido al redondeo de las cifras.</t>
    </r>
    <r>
      <rPr>
        <b/>
        <sz val="6"/>
        <rFont val="Arial Narrow"/>
        <family val="2"/>
      </rPr>
      <t xml:space="preserve"> </t>
    </r>
  </si>
  <si>
    <t xml:space="preserve">         COMPONENTES, 2013-2018</t>
  </si>
  <si>
    <t>9.13  GASTO SOCIAL NO PREVISIONAL, SEGÚN FUNCIÓN, 2013-2018</t>
  </si>
  <si>
    <t>9.14    GASTO SOCIAL BÁSICO, SEGÚN FUNCIÓN, 2013-2018</t>
  </si>
  <si>
    <t>9.15   GASTO SOCIAL COMPLEMENTARIO,  SEGÚN FUNCIÓN , 2013-2018</t>
  </si>
  <si>
    <t>9.16   GASTO SOCIAL DE LOS PROGRAMAS PRIORITARIOS, SEGÚN PROGRAMA, 2013-2018</t>
  </si>
  <si>
    <t xml:space="preserve">       POBREZA, POBREZA EXTREMA Y PROGRAMAS DE INCLUSIÓN SOCIAL, 2013-2018</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</si>
</sst>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_ * #.##0_ ;_ * \-#.##0_ ;_ * &quot;-&quot;_ ;_ @_ "/>
    <numFmt numFmtId="173" formatCode="_(* #,##0_);_(* \(#,##0\);_(* &quot;-&quot;??_);_(@_)"/>
  </numFmts>
  <fonts count="65">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Narrow"/>
      <family val="2"/>
    </font>
    <font>
      <sz val="9"/>
      <color indexed="9"/>
      <name val="Arial Narrow"/>
      <family val="2"/>
    </font>
    <font>
      <sz val="12"/>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Narrow"/>
      <family val="2"/>
    </font>
    <font>
      <sz val="9"/>
      <color theme="0"/>
      <name val="Arial Narrow"/>
      <family val="2"/>
    </font>
    <font>
      <sz val="12"/>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ck"/>
      <top>
        <color indexed="63"/>
      </top>
      <bottom style="thin"/>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6" fillId="21" borderId="6"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37">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69" fontId="6"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69"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14" xfId="0" applyFont="1" applyFill="1" applyBorder="1" applyAlignment="1">
      <alignment horizontal="right" vertical="center"/>
    </xf>
    <xf numFmtId="0" fontId="4" fillId="0" borderId="11" xfId="0" applyFont="1" applyFill="1" applyBorder="1" applyAlignment="1">
      <alignment horizontal="left" vertical="center"/>
    </xf>
    <xf numFmtId="0" fontId="5" fillId="0" borderId="14" xfId="0" applyFont="1" applyFill="1" applyBorder="1" applyAlignment="1">
      <alignment horizontal="right" vertical="center" wrapText="1"/>
    </xf>
    <xf numFmtId="0" fontId="2" fillId="0" borderId="15"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12" xfId="0" applyFont="1" applyFill="1" applyBorder="1" applyAlignment="1">
      <alignment horizontal="left" vertical="top" wrapText="1"/>
    </xf>
    <xf numFmtId="0" fontId="4" fillId="0" borderId="0" xfId="0" applyFont="1" applyFill="1" applyAlignment="1">
      <alignment horizontal="left" vertical="center"/>
    </xf>
    <xf numFmtId="0" fontId="4" fillId="0" borderId="18"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16" xfId="0" applyFont="1" applyFill="1" applyBorder="1" applyAlignment="1">
      <alignment horizontal="left" vertical="center" wrapText="1"/>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4" fillId="0" borderId="0" xfId="55" applyFont="1" applyFill="1" applyAlignment="1">
      <alignment horizontal="right" vertical="center"/>
      <protection/>
    </xf>
    <xf numFmtId="169"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21" fillId="0" borderId="14" xfId="55"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0" xfId="55" applyFont="1" applyFill="1" applyBorder="1" applyAlignment="1">
      <alignment horizontal="right" vertical="center"/>
      <protection/>
    </xf>
    <xf numFmtId="169"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1" fillId="0" borderId="0" xfId="55" applyFont="1" applyFill="1" applyBorder="1" applyAlignment="1">
      <alignment horizontal="left" vertical="center"/>
      <protection/>
    </xf>
    <xf numFmtId="171" fontId="21" fillId="0" borderId="0" xfId="55" applyNumberFormat="1" applyFont="1" applyFill="1" applyBorder="1" applyAlignment="1">
      <alignment horizontal="right" vertical="center"/>
      <protection/>
    </xf>
    <xf numFmtId="169" fontId="6" fillId="0" borderId="0" xfId="55" applyNumberFormat="1" applyFont="1" applyFill="1" applyBorder="1" applyAlignment="1">
      <alignment horizontal="right" vertical="center"/>
      <protection/>
    </xf>
    <xf numFmtId="169"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171" fontId="11" fillId="0" borderId="0" xfId="55" applyNumberFormat="1" applyFont="1" applyFill="1" applyBorder="1" applyAlignment="1">
      <alignment horizontal="right" vertical="center"/>
      <protection/>
    </xf>
    <xf numFmtId="169"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21"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21" fillId="0" borderId="0" xfId="55" applyFont="1" applyFill="1" applyBorder="1" applyAlignment="1">
      <alignment horizontal="left" vertical="center" wrapText="1" indent="1"/>
      <protection/>
    </xf>
    <xf numFmtId="0" fontId="21" fillId="0" borderId="11" xfId="55" applyFont="1" applyFill="1" applyBorder="1" applyAlignment="1">
      <alignment horizontal="left" vertical="center" wrapText="1" indent="1"/>
      <protection/>
    </xf>
    <xf numFmtId="171" fontId="21" fillId="0" borderId="11" xfId="55" applyNumberFormat="1" applyFont="1" applyFill="1" applyBorder="1" applyAlignment="1">
      <alignment horizontal="right" vertical="center"/>
      <protection/>
    </xf>
    <xf numFmtId="169"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1" fontId="14" fillId="0" borderId="0" xfId="55" applyNumberFormat="1" applyFont="1" applyFill="1" applyBorder="1" applyAlignment="1">
      <alignment horizontal="right" vertical="center"/>
      <protection/>
    </xf>
    <xf numFmtId="171" fontId="6"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19" xfId="55" applyFont="1" applyFill="1" applyBorder="1" applyAlignment="1">
      <alignment horizontal="left" vertical="center" wrapText="1"/>
      <protection/>
    </xf>
    <xf numFmtId="171" fontId="4" fillId="0" borderId="0" xfId="55" applyNumberFormat="1" applyFont="1" applyFill="1" applyBorder="1" applyAlignment="1">
      <alignment horizontal="right" vertical="center"/>
      <protection/>
    </xf>
    <xf numFmtId="0" fontId="22" fillId="0" borderId="0"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0"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20" xfId="55" applyFont="1" applyFill="1" applyBorder="1" applyAlignment="1">
      <alignment horizontal="left" vertical="center"/>
      <protection/>
    </xf>
    <xf numFmtId="171" fontId="15" fillId="0" borderId="11" xfId="55" applyNumberFormat="1" applyFont="1" applyFill="1" applyBorder="1" applyAlignment="1">
      <alignment horizontal="right" vertical="center"/>
      <protection/>
    </xf>
    <xf numFmtId="171"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0" fontId="16" fillId="0" borderId="0" xfId="0" applyFont="1" applyFill="1" applyAlignment="1">
      <alignment horizontal="left" vertical="center"/>
    </xf>
    <xf numFmtId="0" fontId="2" fillId="0" borderId="0" xfId="0" applyFont="1" applyFill="1" applyAlignment="1">
      <alignment horizontal="right" vertical="center"/>
    </xf>
    <xf numFmtId="0" fontId="2" fillId="0" borderId="18" xfId="0" applyFont="1" applyFill="1" applyBorder="1" applyAlignment="1">
      <alignment horizontal="left" vertical="center"/>
    </xf>
    <xf numFmtId="0" fontId="24"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 fontId="2" fillId="0" borderId="0" xfId="55" applyNumberFormat="1" applyFont="1" applyFill="1" applyAlignment="1">
      <alignment horizontal="right" vertical="center"/>
      <protection/>
    </xf>
    <xf numFmtId="0" fontId="5" fillId="0" borderId="11" xfId="0" applyFont="1" applyFill="1" applyBorder="1" applyAlignment="1">
      <alignment horizontal="right" vertical="center"/>
    </xf>
    <xf numFmtId="0" fontId="4" fillId="0" borderId="21" xfId="0" applyFont="1" applyFill="1" applyBorder="1" applyAlignment="1">
      <alignment horizontal="right" vertical="center"/>
    </xf>
    <xf numFmtId="168" fontId="0" fillId="0" borderId="0" xfId="50" applyFont="1" applyAlignment="1">
      <alignment/>
    </xf>
    <xf numFmtId="164" fontId="0" fillId="0" borderId="0" xfId="0" applyNumberFormat="1" applyAlignment="1">
      <alignment/>
    </xf>
    <xf numFmtId="0" fontId="2" fillId="0" borderId="21" xfId="0" applyFont="1" applyFill="1" applyBorder="1" applyAlignment="1">
      <alignment horizontal="right" vertical="center"/>
    </xf>
    <xf numFmtId="1" fontId="0" fillId="0" borderId="0" xfId="0" applyNumberFormat="1" applyAlignment="1">
      <alignment/>
    </xf>
    <xf numFmtId="164" fontId="0" fillId="33" borderId="0" xfId="0" applyNumberFormat="1" applyFill="1" applyAlignment="1">
      <alignment/>
    </xf>
    <xf numFmtId="0" fontId="62" fillId="0" borderId="0" xfId="55" applyFont="1" applyFill="1" applyAlignment="1">
      <alignment horizontal="right" vertical="center"/>
      <protection/>
    </xf>
    <xf numFmtId="0" fontId="63" fillId="0" borderId="0" xfId="55" applyFont="1" applyFill="1" applyAlignment="1">
      <alignment horizontal="right" vertical="center"/>
      <protection/>
    </xf>
    <xf numFmtId="0" fontId="64" fillId="0" borderId="0" xfId="55" applyFont="1" applyFill="1" applyAlignment="1">
      <alignment horizontal="right" vertical="center"/>
      <protection/>
    </xf>
    <xf numFmtId="0" fontId="62"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7" fillId="0" borderId="0" xfId="0" applyFont="1" applyFill="1" applyBorder="1" applyAlignment="1">
      <alignment horizontal="left" vertical="center" wrapText="1"/>
    </xf>
    <xf numFmtId="0" fontId="5" fillId="34" borderId="14"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69" fontId="6" fillId="0" borderId="0" xfId="0" applyNumberFormat="1" applyFont="1" applyAlignment="1">
      <alignment horizontal="right" vertical="center"/>
    </xf>
    <xf numFmtId="169" fontId="2" fillId="0" borderId="0" xfId="0" applyNumberFormat="1"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right" vertical="center"/>
    </xf>
    <xf numFmtId="169" fontId="2" fillId="0" borderId="11" xfId="0" applyNumberFormat="1" applyFont="1" applyBorder="1" applyAlignment="1">
      <alignment horizontal="right" vertical="center"/>
    </xf>
    <xf numFmtId="169" fontId="6" fillId="0" borderId="0" xfId="0" applyNumberFormat="1" applyFont="1" applyAlignment="1">
      <alignment vertical="center"/>
    </xf>
    <xf numFmtId="0" fontId="4" fillId="0" borderId="0" xfId="0" applyFont="1" applyAlignment="1">
      <alignment horizontal="right" vertical="center"/>
    </xf>
    <xf numFmtId="169" fontId="2" fillId="0" borderId="0" xfId="0" applyNumberFormat="1" applyFont="1" applyAlignment="1">
      <alignment vertical="center"/>
    </xf>
    <xf numFmtId="0" fontId="4" fillId="0" borderId="11" xfId="0" applyFont="1" applyBorder="1" applyAlignment="1">
      <alignment horizontal="right" vertical="center"/>
    </xf>
    <xf numFmtId="169" fontId="6" fillId="0" borderId="0" xfId="55" applyNumberFormat="1" applyFont="1" applyAlignment="1">
      <alignment horizontal="right" vertical="center"/>
      <protection/>
    </xf>
    <xf numFmtId="0" fontId="4" fillId="0" borderId="0" xfId="55" applyFont="1" applyAlignment="1">
      <alignment horizontal="right" vertical="center"/>
      <protection/>
    </xf>
    <xf numFmtId="169" fontId="6" fillId="0" borderId="0" xfId="55" applyNumberFormat="1" applyFont="1">
      <alignment/>
      <protection/>
    </xf>
    <xf numFmtId="169" fontId="21" fillId="0" borderId="0" xfId="55" applyNumberFormat="1" applyFont="1" applyAlignment="1">
      <alignment horizontal="right" vertical="center"/>
      <protection/>
    </xf>
    <xf numFmtId="0" fontId="2" fillId="0" borderId="0" xfId="55" applyFont="1" applyAlignment="1">
      <alignment horizontal="right" vertical="center"/>
      <protection/>
    </xf>
    <xf numFmtId="169" fontId="2" fillId="0" borderId="0" xfId="55" applyNumberFormat="1" applyFont="1" applyAlignment="1">
      <alignment horizontal="right" vertical="center"/>
      <protection/>
    </xf>
    <xf numFmtId="172" fontId="2" fillId="0" borderId="0" xfId="55" applyNumberFormat="1" applyFont="1" applyFill="1" applyAlignment="1">
      <alignment horizontal="right" vertical="center"/>
      <protection/>
    </xf>
    <xf numFmtId="173" fontId="6" fillId="0" borderId="0" xfId="50" applyNumberFormat="1" applyFont="1" applyFill="1" applyAlignment="1">
      <alignment horizontal="righ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55" applyFont="1" applyFill="1" applyBorder="1" applyAlignment="1">
      <alignment horizontal="left" wrapText="1"/>
      <protection/>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I62"/>
  <sheetViews>
    <sheetView showGridLines="0" tabSelected="1" zoomScale="130" zoomScaleNormal="130" zoomScaleSheetLayoutView="145" zoomScalePageLayoutView="0" workbookViewId="0" topLeftCell="A1">
      <selection activeCell="A38" sqref="A38"/>
    </sheetView>
  </sheetViews>
  <sheetFormatPr defaultColWidth="11.421875" defaultRowHeight="12.75"/>
  <cols>
    <col min="1" max="1" width="20.140625" style="2" customWidth="1"/>
    <col min="2" max="2" width="6.00390625" style="2" bestFit="1" customWidth="1"/>
    <col min="3" max="3" width="6.28125" style="1" bestFit="1" customWidth="1"/>
    <col min="4" max="4" width="6.57421875" style="1" bestFit="1" customWidth="1"/>
    <col min="5" max="5" width="6.28125" style="1" bestFit="1" customWidth="1"/>
    <col min="6" max="7" width="6.57421875" style="1" bestFit="1" customWidth="1"/>
    <col min="8" max="16384" width="11.421875" style="1" customWidth="1"/>
  </cols>
  <sheetData>
    <row r="1" spans="1:2" ht="15" customHeight="1">
      <c r="A1" s="11" t="s">
        <v>91</v>
      </c>
      <c r="B1" s="11"/>
    </row>
    <row r="2" spans="1:2" ht="3.75" customHeight="1">
      <c r="A2" s="11"/>
      <c r="B2" s="11"/>
    </row>
    <row r="3" spans="1:2" ht="13.5" customHeight="1">
      <c r="A3" s="30" t="s">
        <v>90</v>
      </c>
      <c r="B3" s="30"/>
    </row>
    <row r="4" spans="1:2" ht="13.5" customHeight="1">
      <c r="A4" s="30" t="s">
        <v>157</v>
      </c>
      <c r="B4" s="30"/>
    </row>
    <row r="5" spans="1:3" ht="12" customHeight="1">
      <c r="A5" s="31" t="s">
        <v>143</v>
      </c>
      <c r="B5" s="31"/>
      <c r="C5" s="12"/>
    </row>
    <row r="6" ht="6.75" customHeight="1"/>
    <row r="7" spans="1:7" ht="18" customHeight="1">
      <c r="A7" s="24" t="s">
        <v>58</v>
      </c>
      <c r="B7" s="109">
        <v>2013</v>
      </c>
      <c r="C7" s="109">
        <v>2014</v>
      </c>
      <c r="D7" s="109">
        <v>2015</v>
      </c>
      <c r="E7" s="18">
        <v>2016</v>
      </c>
      <c r="F7" s="109">
        <v>2017</v>
      </c>
      <c r="G7" s="18">
        <v>2018</v>
      </c>
    </row>
    <row r="8" spans="1:2" ht="4.5" customHeight="1">
      <c r="A8" s="14"/>
      <c r="B8" s="1"/>
    </row>
    <row r="9" spans="1:7" ht="17.25" customHeight="1">
      <c r="A9" s="23" t="s">
        <v>107</v>
      </c>
      <c r="B9" s="112">
        <v>111887</v>
      </c>
      <c r="C9" s="112">
        <v>123546</v>
      </c>
      <c r="D9" s="112">
        <v>130205</v>
      </c>
      <c r="E9" s="112">
        <v>131460</v>
      </c>
      <c r="F9" s="112">
        <v>140513</v>
      </c>
      <c r="G9" s="112">
        <v>150328</v>
      </c>
    </row>
    <row r="10" spans="1:7" ht="6.75" customHeight="1">
      <c r="A10" s="15"/>
      <c r="B10" s="113"/>
      <c r="C10" s="113"/>
      <c r="D10" s="114"/>
      <c r="E10" s="114"/>
      <c r="F10" s="114"/>
      <c r="G10" s="114"/>
    </row>
    <row r="11" spans="1:7" ht="10.5" customHeight="1">
      <c r="A11" s="15" t="s">
        <v>108</v>
      </c>
      <c r="B11" s="113">
        <v>56679.8958333793</v>
      </c>
      <c r="C11" s="113">
        <v>64077.026794329686</v>
      </c>
      <c r="D11" s="113">
        <v>67131.83922935656</v>
      </c>
      <c r="E11" s="113">
        <v>69193.19259015676</v>
      </c>
      <c r="F11" s="113">
        <v>80609.69011293283</v>
      </c>
      <c r="G11" s="113">
        <v>78076</v>
      </c>
    </row>
    <row r="12" spans="1:7" ht="3" customHeight="1">
      <c r="A12" s="15"/>
      <c r="B12" s="113"/>
      <c r="C12" s="113"/>
      <c r="D12" s="114"/>
      <c r="E12" s="114"/>
      <c r="F12" s="114"/>
      <c r="G12" s="114"/>
    </row>
    <row r="13" spans="1:7" ht="10.5" customHeight="1">
      <c r="A13" s="15" t="s">
        <v>81</v>
      </c>
      <c r="B13" s="113">
        <v>43825.8108995793</v>
      </c>
      <c r="C13" s="113">
        <v>50710.97335504969</v>
      </c>
      <c r="D13" s="113">
        <v>54529.702024515675</v>
      </c>
      <c r="E13" s="113">
        <v>55744.06200137477</v>
      </c>
      <c r="F13" s="113">
        <v>66328.5114572306</v>
      </c>
      <c r="G13" s="113">
        <v>63612.51714064</v>
      </c>
    </row>
    <row r="14" spans="1:7" ht="12" customHeight="1">
      <c r="A14" s="13" t="s">
        <v>82</v>
      </c>
      <c r="B14" s="113">
        <v>19355.123942889808</v>
      </c>
      <c r="C14" s="113">
        <v>21037.936054479782</v>
      </c>
      <c r="D14" s="113">
        <v>24605.59941519461</v>
      </c>
      <c r="E14" s="113">
        <v>26772.663899433628</v>
      </c>
      <c r="F14" s="113">
        <v>32914.72680415437</v>
      </c>
      <c r="G14" s="113">
        <v>35808.94101153</v>
      </c>
    </row>
    <row r="15" spans="1:7" ht="12" customHeight="1">
      <c r="A15" s="13" t="s">
        <v>83</v>
      </c>
      <c r="B15" s="113">
        <v>24470.686956689497</v>
      </c>
      <c r="C15" s="113">
        <v>29673.037300569904</v>
      </c>
      <c r="D15" s="113">
        <v>29924.102609321064</v>
      </c>
      <c r="E15" s="113">
        <v>28971.398101941144</v>
      </c>
      <c r="F15" s="113">
        <v>33413.78465307624</v>
      </c>
      <c r="G15" s="113">
        <v>27803.576129110003</v>
      </c>
    </row>
    <row r="16" spans="1:7" s="92" customFormat="1" ht="3" customHeight="1">
      <c r="A16" s="13"/>
      <c r="B16" s="113"/>
      <c r="C16" s="113"/>
      <c r="D16" s="115"/>
      <c r="E16" s="115"/>
      <c r="F16" s="115"/>
      <c r="G16" s="115"/>
    </row>
    <row r="17" spans="1:7" s="92" customFormat="1" ht="12" customHeight="1">
      <c r="A17" s="13" t="s">
        <v>84</v>
      </c>
      <c r="B17" s="113">
        <v>12854.0849338</v>
      </c>
      <c r="C17" s="113">
        <v>13366.053439279998</v>
      </c>
      <c r="D17" s="113">
        <v>12602.137204840876</v>
      </c>
      <c r="E17" s="113">
        <v>13449.130588781985</v>
      </c>
      <c r="F17" s="113">
        <v>14281.178655702224</v>
      </c>
      <c r="G17" s="113">
        <v>14464</v>
      </c>
    </row>
    <row r="18" spans="1:7" ht="3.75" customHeight="1">
      <c r="A18" s="13"/>
      <c r="B18" s="113"/>
      <c r="C18" s="113"/>
      <c r="D18" s="114"/>
      <c r="E18" s="114"/>
      <c r="F18" s="114"/>
      <c r="G18" s="114"/>
    </row>
    <row r="19" spans="1:9" ht="12" customHeight="1">
      <c r="A19" s="26" t="s">
        <v>105</v>
      </c>
      <c r="B19" s="113">
        <v>22656.823438719766</v>
      </c>
      <c r="C19" s="113">
        <v>26635.637378949905</v>
      </c>
      <c r="D19" s="113">
        <v>29421.935666097335</v>
      </c>
      <c r="E19" s="113">
        <v>32706.66670118588</v>
      </c>
      <c r="F19" s="113">
        <v>35394.612680780076</v>
      </c>
      <c r="G19" s="113">
        <v>37915.65422273</v>
      </c>
      <c r="I19" s="10"/>
    </row>
    <row r="20" spans="1:3" ht="12" customHeight="1">
      <c r="A20" s="26" t="s">
        <v>125</v>
      </c>
      <c r="B20" s="12"/>
      <c r="C20" s="12"/>
    </row>
    <row r="21" spans="1:7" ht="2.25" customHeight="1">
      <c r="A21" s="6"/>
      <c r="B21" s="93"/>
      <c r="C21" s="93"/>
      <c r="D21" s="93"/>
      <c r="E21" s="93"/>
      <c r="F21" s="96"/>
      <c r="G21" s="96"/>
    </row>
    <row r="22" ht="2.25" customHeight="1">
      <c r="B22" s="1"/>
    </row>
    <row r="23" spans="1:9" ht="9">
      <c r="A23" s="108" t="s">
        <v>94</v>
      </c>
      <c r="B23" s="108"/>
      <c r="I23" s="12"/>
    </row>
    <row r="24" spans="1:7" ht="16.5" customHeight="1">
      <c r="A24" s="130" t="s">
        <v>55</v>
      </c>
      <c r="B24" s="130"/>
      <c r="C24" s="130"/>
      <c r="D24" s="130"/>
      <c r="E24" s="130"/>
      <c r="F24" s="130"/>
      <c r="G24" s="130"/>
    </row>
    <row r="25" spans="1:7" ht="12.75" customHeight="1">
      <c r="A25" s="129" t="s">
        <v>85</v>
      </c>
      <c r="B25" s="129"/>
      <c r="C25" s="129"/>
      <c r="D25" s="129"/>
      <c r="E25" s="129"/>
      <c r="F25" s="129"/>
      <c r="G25" s="129"/>
    </row>
    <row r="26" spans="1:7" ht="10.5" customHeight="1">
      <c r="A26" s="129" t="s">
        <v>0</v>
      </c>
      <c r="B26" s="129"/>
      <c r="C26" s="129"/>
      <c r="D26" s="129"/>
      <c r="E26" s="129"/>
      <c r="F26" s="129"/>
      <c r="G26" s="129"/>
    </row>
    <row r="27" spans="1:7" ht="16.5" customHeight="1">
      <c r="A27" s="129" t="s">
        <v>16</v>
      </c>
      <c r="B27" s="129"/>
      <c r="C27" s="129"/>
      <c r="D27" s="129"/>
      <c r="E27" s="129"/>
      <c r="F27" s="129"/>
      <c r="G27" s="129"/>
    </row>
    <row r="28" spans="1:7" ht="15" customHeight="1">
      <c r="A28" s="129" t="s">
        <v>1</v>
      </c>
      <c r="B28" s="129"/>
      <c r="C28" s="129"/>
      <c r="D28" s="129"/>
      <c r="E28" s="129"/>
      <c r="F28" s="129"/>
      <c r="G28" s="129"/>
    </row>
    <row r="29" spans="1:7" ht="12" customHeight="1">
      <c r="A29" s="129" t="s">
        <v>2</v>
      </c>
      <c r="B29" s="129"/>
      <c r="C29" s="129"/>
      <c r="D29" s="129"/>
      <c r="E29" s="129"/>
      <c r="F29" s="129"/>
      <c r="G29" s="129"/>
    </row>
    <row r="30" spans="1:7" ht="14.25" customHeight="1">
      <c r="A30" s="129" t="s">
        <v>106</v>
      </c>
      <c r="B30" s="129"/>
      <c r="C30" s="129"/>
      <c r="D30" s="129"/>
      <c r="E30" s="129"/>
      <c r="F30" s="129"/>
      <c r="G30" s="129"/>
    </row>
    <row r="31" spans="1:4" ht="9">
      <c r="A31" s="17" t="s">
        <v>141</v>
      </c>
      <c r="B31" s="17"/>
      <c r="C31" s="12"/>
      <c r="D31" s="12"/>
    </row>
    <row r="32" ht="12" customHeight="1"/>
    <row r="33" ht="12" customHeight="1"/>
    <row r="34" ht="12" customHeight="1" hidden="1"/>
    <row r="35" ht="12" customHeight="1" hidden="1"/>
    <row r="36" ht="8.25" customHeight="1"/>
    <row r="37" spans="1:2" ht="13.5" customHeight="1">
      <c r="A37" s="9" t="s">
        <v>158</v>
      </c>
      <c r="B37" s="9"/>
    </row>
    <row r="38" spans="1:2" ht="13.5" customHeight="1">
      <c r="A38" s="8" t="s">
        <v>144</v>
      </c>
      <c r="B38" s="8"/>
    </row>
    <row r="39" ht="6.75" customHeight="1">
      <c r="A39" s="19"/>
    </row>
    <row r="40" spans="1:7" ht="16.5" customHeight="1">
      <c r="A40" s="25" t="s">
        <v>59</v>
      </c>
      <c r="B40" s="109">
        <v>2013</v>
      </c>
      <c r="C40" s="18">
        <v>2014</v>
      </c>
      <c r="D40" s="18">
        <v>2015</v>
      </c>
      <c r="E40" s="18">
        <v>2016</v>
      </c>
      <c r="F40" s="18">
        <v>2017</v>
      </c>
      <c r="G40" s="18">
        <v>2018</v>
      </c>
    </row>
    <row r="41" spans="1:2" ht="3" customHeight="1">
      <c r="A41" s="22"/>
      <c r="B41" s="111"/>
    </row>
    <row r="42" spans="1:7" ht="11.25" customHeight="1">
      <c r="A42" s="23" t="s">
        <v>53</v>
      </c>
      <c r="B42" s="112">
        <v>43825.81090011</v>
      </c>
      <c r="C42" s="112">
        <v>50710.973355049704</v>
      </c>
      <c r="D42" s="112">
        <v>54529.702024515536</v>
      </c>
      <c r="E42" s="112">
        <v>55744.062001374405</v>
      </c>
      <c r="F42" s="112">
        <v>66328.51145723264</v>
      </c>
      <c r="G42" s="112">
        <v>63612.51714064</v>
      </c>
    </row>
    <row r="43" spans="1:7" ht="4.5" customHeight="1">
      <c r="A43" s="14"/>
      <c r="B43" s="113"/>
      <c r="C43" s="113"/>
      <c r="D43" s="114"/>
      <c r="E43" s="114"/>
      <c r="F43" s="114"/>
      <c r="G43" s="114"/>
    </row>
    <row r="44" spans="1:7" ht="11.25" customHeight="1">
      <c r="A44" s="15" t="s">
        <v>52</v>
      </c>
      <c r="B44" s="113">
        <v>413.55916908000006</v>
      </c>
      <c r="C44" s="113">
        <v>433.4977801300001</v>
      </c>
      <c r="D44" s="113">
        <v>299.94005219880165</v>
      </c>
      <c r="E44" s="113">
        <v>242.4686376664001</v>
      </c>
      <c r="F44" s="113">
        <v>550.6234091589183</v>
      </c>
      <c r="G44" s="113">
        <v>462.19971467</v>
      </c>
    </row>
    <row r="45" spans="1:7" ht="11.25" customHeight="1">
      <c r="A45" s="15" t="s">
        <v>75</v>
      </c>
      <c r="B45" s="113">
        <v>1775.80829298</v>
      </c>
      <c r="C45" s="113">
        <v>1936.1972511099998</v>
      </c>
      <c r="D45" s="113">
        <v>2417.448367419981</v>
      </c>
      <c r="E45" s="113">
        <v>2176.7931928804073</v>
      </c>
      <c r="F45" s="113">
        <v>3213.530014733628</v>
      </c>
      <c r="G45" s="113">
        <v>3064.39057421</v>
      </c>
    </row>
    <row r="46" spans="1:7" ht="11.25" customHeight="1">
      <c r="A46" s="15" t="s">
        <v>46</v>
      </c>
      <c r="B46" s="113">
        <v>139.94361844</v>
      </c>
      <c r="C46" s="113">
        <v>110.35497667000004</v>
      </c>
      <c r="D46" s="113">
        <v>64.384674624</v>
      </c>
      <c r="E46" s="113">
        <v>78.230873622</v>
      </c>
      <c r="F46" s="113">
        <v>51.05170903587224</v>
      </c>
      <c r="G46" s="113">
        <v>48.746977369999996</v>
      </c>
    </row>
    <row r="47" spans="1:7" ht="11.25" customHeight="1">
      <c r="A47" s="15" t="s">
        <v>47</v>
      </c>
      <c r="B47" s="113">
        <v>721.83904443</v>
      </c>
      <c r="C47" s="113">
        <v>778.3760972200009</v>
      </c>
      <c r="D47" s="113">
        <v>722.2149583443887</v>
      </c>
      <c r="E47" s="113">
        <v>348.80084254808037</v>
      </c>
      <c r="F47" s="113">
        <v>312.2582943725022</v>
      </c>
      <c r="G47" s="113">
        <v>230.74501077000002</v>
      </c>
    </row>
    <row r="48" spans="1:7" ht="11.25" customHeight="1">
      <c r="A48" s="15" t="s">
        <v>32</v>
      </c>
      <c r="B48" s="113">
        <v>17111.06948731</v>
      </c>
      <c r="C48" s="113">
        <v>19743.55036299</v>
      </c>
      <c r="D48" s="113">
        <v>22664.18382571678</v>
      </c>
      <c r="E48" s="113">
        <v>24706.65817706923</v>
      </c>
      <c r="F48" s="113">
        <v>26561.468739786564</v>
      </c>
      <c r="G48" s="113">
        <v>27132.956392080003</v>
      </c>
    </row>
    <row r="49" spans="1:7" ht="11.25" customHeight="1">
      <c r="A49" s="15" t="s">
        <v>48</v>
      </c>
      <c r="B49" s="113">
        <v>788.89548244</v>
      </c>
      <c r="C49" s="113">
        <v>604.1838166599999</v>
      </c>
      <c r="D49" s="113">
        <v>549.7137693099008</v>
      </c>
      <c r="E49" s="113">
        <v>402.909284869</v>
      </c>
      <c r="F49" s="113">
        <v>493.07184395891136</v>
      </c>
      <c r="G49" s="113">
        <v>543.22882336</v>
      </c>
    </row>
    <row r="50" spans="1:7" ht="11.25" customHeight="1">
      <c r="A50" s="15" t="s">
        <v>64</v>
      </c>
      <c r="B50" s="113">
        <v>26.05387691</v>
      </c>
      <c r="C50" s="113">
        <v>23.628577460000002</v>
      </c>
      <c r="D50" s="113">
        <v>0.93984225</v>
      </c>
      <c r="E50" s="113">
        <v>0.8539687100000001</v>
      </c>
      <c r="F50" s="113">
        <v>25.854111694335934</v>
      </c>
      <c r="G50" s="113">
        <v>37.53279233</v>
      </c>
    </row>
    <row r="51" spans="1:7" ht="11.25" customHeight="1">
      <c r="A51" s="15" t="s">
        <v>49</v>
      </c>
      <c r="B51" s="113">
        <v>94.12226818</v>
      </c>
      <c r="C51" s="113">
        <v>81.12433649999997</v>
      </c>
      <c r="D51" s="113">
        <v>716.3186492775991</v>
      </c>
      <c r="E51" s="113">
        <v>94.19943949110001</v>
      </c>
      <c r="F51" s="113" t="s">
        <v>150</v>
      </c>
      <c r="G51" s="113">
        <v>0</v>
      </c>
    </row>
    <row r="52" spans="1:7" ht="11.25" customHeight="1">
      <c r="A52" s="15" t="s">
        <v>44</v>
      </c>
      <c r="B52" s="113">
        <v>56.74481683</v>
      </c>
      <c r="C52" s="113">
        <v>63.11674351999999</v>
      </c>
      <c r="D52" s="113">
        <v>84.34612930900003</v>
      </c>
      <c r="E52" s="113">
        <v>27.39034097890001</v>
      </c>
      <c r="F52" s="113">
        <v>16.00132093645097</v>
      </c>
      <c r="G52" s="113">
        <v>15.7379405</v>
      </c>
    </row>
    <row r="53" spans="1:7" s="5" customFormat="1" ht="10.5" customHeight="1">
      <c r="A53" s="15" t="s">
        <v>31</v>
      </c>
      <c r="B53" s="113">
        <v>4478.89421623</v>
      </c>
      <c r="C53" s="113">
        <v>5534.06805963</v>
      </c>
      <c r="D53" s="113">
        <v>5145.171231914731</v>
      </c>
      <c r="E53" s="113">
        <v>5183.650097769975</v>
      </c>
      <c r="F53" s="113">
        <v>5812.905314196423</v>
      </c>
      <c r="G53" s="113">
        <v>5872.25764755</v>
      </c>
    </row>
    <row r="54" spans="1:7" s="5" customFormat="1" ht="11.25" customHeight="1">
      <c r="A54" s="15" t="s">
        <v>33</v>
      </c>
      <c r="B54" s="113">
        <v>14196.34354691</v>
      </c>
      <c r="C54" s="113">
        <v>16911.69491498969</v>
      </c>
      <c r="D54" s="113">
        <v>16420.61612246987</v>
      </c>
      <c r="E54" s="113">
        <v>18481.211287239217</v>
      </c>
      <c r="F54" s="113">
        <v>23809.99452068997</v>
      </c>
      <c r="G54" s="113">
        <v>22916.48702944</v>
      </c>
    </row>
    <row r="55" spans="1:7" s="5" customFormat="1" ht="11.25" customHeight="1">
      <c r="A55" s="15" t="s">
        <v>50</v>
      </c>
      <c r="B55" s="113">
        <v>97.35115071999998</v>
      </c>
      <c r="C55" s="113">
        <v>110.40936684000005</v>
      </c>
      <c r="D55" s="113">
        <v>100.10530332948981</v>
      </c>
      <c r="E55" s="113">
        <v>184.3717927773999</v>
      </c>
      <c r="F55" s="113">
        <v>314.54178085231365</v>
      </c>
      <c r="G55" s="113">
        <v>190.07577991999997</v>
      </c>
    </row>
    <row r="56" spans="1:7" ht="11.25" customHeight="1">
      <c r="A56" s="15" t="s">
        <v>43</v>
      </c>
      <c r="B56" s="113">
        <v>2871.7623792300074</v>
      </c>
      <c r="C56" s="113">
        <v>2982.22071568</v>
      </c>
      <c r="D56" s="113">
        <v>2847.644852217485</v>
      </c>
      <c r="E56" s="113">
        <v>2214.543726538104</v>
      </c>
      <c r="F56" s="113">
        <v>3270.8219604323954</v>
      </c>
      <c r="G56" s="113">
        <v>2450.2478142</v>
      </c>
    </row>
    <row r="57" spans="1:7" ht="11.25" customHeight="1">
      <c r="A57" s="21" t="s">
        <v>51</v>
      </c>
      <c r="B57" s="116">
        <v>1053.4235504199999</v>
      </c>
      <c r="C57" s="116">
        <v>1398.550355650001</v>
      </c>
      <c r="D57" s="116">
        <v>2496.67424613351</v>
      </c>
      <c r="E57" s="116">
        <v>1601.9803392145946</v>
      </c>
      <c r="F57" s="116">
        <v>1896.3884373843607</v>
      </c>
      <c r="G57" s="113">
        <v>647.91064424</v>
      </c>
    </row>
    <row r="58" spans="1:7" ht="1.5" customHeight="1">
      <c r="A58" s="16"/>
      <c r="B58" s="16"/>
      <c r="G58" s="100"/>
    </row>
    <row r="59" spans="1:7" ht="9" customHeight="1">
      <c r="A59" s="16" t="s">
        <v>94</v>
      </c>
      <c r="B59" s="16"/>
      <c r="G59" s="12"/>
    </row>
    <row r="60" spans="1:7" ht="27.75" customHeight="1">
      <c r="A60" s="130" t="s">
        <v>153</v>
      </c>
      <c r="B60" s="130"/>
      <c r="C60" s="130"/>
      <c r="D60" s="130"/>
      <c r="E60" s="130"/>
      <c r="F60" s="130"/>
      <c r="G60" s="130"/>
    </row>
    <row r="61" spans="1:2" ht="9.75" customHeight="1">
      <c r="A61" s="17" t="s">
        <v>141</v>
      </c>
      <c r="B61" s="17"/>
    </row>
    <row r="62" spans="1:2" ht="8.25" customHeight="1">
      <c r="A62" s="108"/>
      <c r="B62" s="108"/>
    </row>
  </sheetData>
  <sheetProtection/>
  <mergeCells count="8">
    <mergeCell ref="A29:G29"/>
    <mergeCell ref="A30:G30"/>
    <mergeCell ref="A60:G60"/>
    <mergeCell ref="A24:G24"/>
    <mergeCell ref="A25:G25"/>
    <mergeCell ref="A26:G26"/>
    <mergeCell ref="A27:G27"/>
    <mergeCell ref="A28:G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G67"/>
  <sheetViews>
    <sheetView showGridLines="0" zoomScale="130" zoomScaleNormal="130" zoomScaleSheetLayoutView="160" workbookViewId="0" topLeftCell="A37">
      <selection activeCell="A52" sqref="A52"/>
    </sheetView>
  </sheetViews>
  <sheetFormatPr defaultColWidth="11.421875" defaultRowHeight="12.75"/>
  <cols>
    <col min="1" max="1" width="24.8515625" style="88" customWidth="1"/>
    <col min="2" max="2" width="6.140625" style="88" customWidth="1"/>
    <col min="3" max="3" width="6.00390625" style="89" bestFit="1" customWidth="1"/>
    <col min="4" max="5" width="6.140625" style="89" customWidth="1"/>
    <col min="6" max="6" width="7.00390625" style="89" customWidth="1"/>
    <col min="7" max="7" width="6.8515625" style="89" customWidth="1"/>
    <col min="8" max="16384" width="11.421875" style="89" customWidth="1"/>
  </cols>
  <sheetData>
    <row r="1" spans="1:2" s="3" customFormat="1" ht="12" customHeight="1">
      <c r="A1" s="32" t="s">
        <v>159</v>
      </c>
      <c r="B1" s="32"/>
    </row>
    <row r="2" spans="1:2" s="3" customFormat="1" ht="12" customHeight="1">
      <c r="A2" s="4" t="s">
        <v>145</v>
      </c>
      <c r="B2" s="4"/>
    </row>
    <row r="3" spans="1:2" s="3" customFormat="1" ht="6" customHeight="1">
      <c r="A3" s="2"/>
      <c r="B3" s="2"/>
    </row>
    <row r="4" spans="1:7" s="3" customFormat="1" ht="15" customHeight="1">
      <c r="A4" s="33" t="s">
        <v>59</v>
      </c>
      <c r="B4" s="18">
        <v>2013</v>
      </c>
      <c r="C4" s="18">
        <v>2014</v>
      </c>
      <c r="D4" s="18">
        <v>2015</v>
      </c>
      <c r="E4" s="18">
        <v>2016</v>
      </c>
      <c r="F4" s="18">
        <v>2017</v>
      </c>
      <c r="G4" s="18">
        <v>2018</v>
      </c>
    </row>
    <row r="5" s="3" customFormat="1" ht="4.5" customHeight="1">
      <c r="A5" s="15"/>
    </row>
    <row r="6" spans="1:7" s="3" customFormat="1" ht="13.5">
      <c r="A6" s="14" t="s">
        <v>53</v>
      </c>
      <c r="B6" s="117">
        <v>19355.12394288998</v>
      </c>
      <c r="C6" s="117">
        <v>21037.936054479993</v>
      </c>
      <c r="D6" s="117">
        <v>24605.599415194665</v>
      </c>
      <c r="E6" s="117">
        <v>26772.663899433668</v>
      </c>
      <c r="F6" s="117">
        <v>32914.72680415433</v>
      </c>
      <c r="G6" s="117">
        <v>35808.94101153</v>
      </c>
    </row>
    <row r="7" spans="1:7" s="3" customFormat="1" ht="2.25" customHeight="1">
      <c r="A7" s="14"/>
      <c r="B7" s="118"/>
      <c r="C7" s="118"/>
      <c r="D7" s="118"/>
      <c r="E7" s="118"/>
      <c r="F7" s="118"/>
      <c r="G7" s="118"/>
    </row>
    <row r="8" spans="1:7" s="3" customFormat="1" ht="10.5" customHeight="1">
      <c r="A8" s="15" t="s">
        <v>61</v>
      </c>
      <c r="B8" s="119">
        <v>2785.219747339996</v>
      </c>
      <c r="C8" s="119">
        <v>3057.065986540004</v>
      </c>
      <c r="D8" s="119">
        <v>4106.5067113743835</v>
      </c>
      <c r="E8" s="119">
        <v>4233.329301204208</v>
      </c>
      <c r="F8" s="119">
        <v>4506.882868001526</v>
      </c>
      <c r="G8" s="119">
        <v>5673.66524638</v>
      </c>
    </row>
    <row r="9" spans="1:7" s="3" customFormat="1" ht="10.5" customHeight="1">
      <c r="A9" s="15" t="s">
        <v>62</v>
      </c>
      <c r="B9" s="119">
        <v>7690.26087561001</v>
      </c>
      <c r="C9" s="119">
        <v>7984.7533336900005</v>
      </c>
      <c r="D9" s="119">
        <v>8340.22515671371</v>
      </c>
      <c r="E9" s="119">
        <v>8862.221906624909</v>
      </c>
      <c r="F9" s="119">
        <v>9868.603681433106</v>
      </c>
      <c r="G9" s="119">
        <v>11593.444034889999</v>
      </c>
    </row>
    <row r="10" spans="1:7" s="3" customFormat="1" ht="10.5" customHeight="1">
      <c r="A10" s="15" t="s">
        <v>12</v>
      </c>
      <c r="B10" s="119">
        <v>8879.64331993997</v>
      </c>
      <c r="C10" s="119">
        <v>9996.116734249988</v>
      </c>
      <c r="D10" s="119">
        <v>12158.867547106574</v>
      </c>
      <c r="E10" s="119">
        <v>13677.11269160455</v>
      </c>
      <c r="F10" s="119">
        <v>18539.2402547197</v>
      </c>
      <c r="G10" s="119">
        <v>18541.831730259997</v>
      </c>
    </row>
    <row r="11" spans="1:6" s="3" customFormat="1" ht="3" customHeight="1">
      <c r="A11" s="28"/>
      <c r="B11" s="7"/>
      <c r="C11" s="7"/>
      <c r="D11" s="7"/>
      <c r="E11" s="7"/>
      <c r="F11" s="7"/>
    </row>
    <row r="12" spans="1:7" s="3" customFormat="1" ht="9" customHeight="1">
      <c r="A12" s="16" t="s">
        <v>94</v>
      </c>
      <c r="G12" s="97"/>
    </row>
    <row r="13" spans="1:2" s="3" customFormat="1" ht="0.75" customHeight="1">
      <c r="A13" s="16"/>
      <c r="B13" s="16"/>
    </row>
    <row r="14" spans="1:7" s="3" customFormat="1" ht="30" customHeight="1">
      <c r="A14" s="130" t="s">
        <v>154</v>
      </c>
      <c r="B14" s="130"/>
      <c r="C14" s="130"/>
      <c r="D14" s="130"/>
      <c r="E14" s="130"/>
      <c r="F14" s="130"/>
      <c r="G14" s="130"/>
    </row>
    <row r="15" spans="1:2" s="3" customFormat="1" ht="9" customHeight="1">
      <c r="A15" s="16"/>
      <c r="B15" s="16"/>
    </row>
    <row r="16" spans="1:2" s="3" customFormat="1" ht="9" customHeight="1">
      <c r="A16" s="17" t="s">
        <v>141</v>
      </c>
      <c r="B16" s="17"/>
    </row>
    <row r="17" spans="1:2" s="3" customFormat="1" ht="9" customHeight="1">
      <c r="A17" s="17"/>
      <c r="B17" s="17"/>
    </row>
    <row r="18" spans="1:2" s="3" customFormat="1" ht="9" customHeight="1">
      <c r="A18" s="17"/>
      <c r="B18" s="17"/>
    </row>
    <row r="19" spans="1:2" s="3" customFormat="1" ht="9" customHeight="1">
      <c r="A19" s="17"/>
      <c r="B19" s="17"/>
    </row>
    <row r="20" ht="8.25" customHeight="1"/>
    <row r="21" spans="1:2" s="3" customFormat="1" ht="12" customHeight="1">
      <c r="A21" s="32" t="s">
        <v>160</v>
      </c>
      <c r="B21" s="32"/>
    </row>
    <row r="22" spans="1:2" s="3" customFormat="1" ht="12" customHeight="1">
      <c r="A22" s="4" t="s">
        <v>145</v>
      </c>
      <c r="B22" s="4"/>
    </row>
    <row r="23" spans="1:2" s="3" customFormat="1" ht="5.25" customHeight="1">
      <c r="A23" s="2"/>
      <c r="B23" s="2"/>
    </row>
    <row r="24" spans="1:7" s="3" customFormat="1" ht="15" customHeight="1">
      <c r="A24" s="33" t="s">
        <v>59</v>
      </c>
      <c r="B24" s="18">
        <v>2013</v>
      </c>
      <c r="C24" s="18">
        <v>2014</v>
      </c>
      <c r="D24" s="18">
        <v>2015</v>
      </c>
      <c r="E24" s="18">
        <v>2016</v>
      </c>
      <c r="F24" s="18">
        <v>2017</v>
      </c>
      <c r="G24" s="18">
        <v>2018</v>
      </c>
    </row>
    <row r="25" spans="1:2" s="3" customFormat="1" ht="3" customHeight="1">
      <c r="A25" s="15"/>
      <c r="B25" s="110"/>
    </row>
    <row r="26" spans="1:7" s="3" customFormat="1" ht="13.5" customHeight="1">
      <c r="A26" s="14" t="s">
        <v>53</v>
      </c>
      <c r="B26" s="112">
        <v>24470.686956690013</v>
      </c>
      <c r="C26" s="112">
        <v>29673.037300569988</v>
      </c>
      <c r="D26" s="112">
        <v>29924.102609321104</v>
      </c>
      <c r="E26" s="112">
        <v>28971.39810194092</v>
      </c>
      <c r="F26" s="112">
        <v>33413.78465307753</v>
      </c>
      <c r="G26" s="112">
        <v>27803.576129110003</v>
      </c>
    </row>
    <row r="27" spans="1:7" s="3" customFormat="1" ht="3.75" customHeight="1">
      <c r="A27" s="14"/>
      <c r="B27" s="118"/>
      <c r="C27" s="118"/>
      <c r="D27" s="118"/>
      <c r="E27" s="118"/>
      <c r="F27" s="118"/>
      <c r="G27" s="118"/>
    </row>
    <row r="28" spans="1:7" s="3" customFormat="1" ht="10.5" customHeight="1">
      <c r="A28" s="15" t="s">
        <v>52</v>
      </c>
      <c r="B28" s="119">
        <v>407.8944751699997</v>
      </c>
      <c r="C28" s="119">
        <v>429.2292919500002</v>
      </c>
      <c r="D28" s="119">
        <v>299.94005219880165</v>
      </c>
      <c r="E28" s="119">
        <v>242.4686376664001</v>
      </c>
      <c r="F28" s="119">
        <v>550.6234091589183</v>
      </c>
      <c r="G28" s="119">
        <v>462.19971467</v>
      </c>
    </row>
    <row r="29" spans="1:7" s="3" customFormat="1" ht="10.5" customHeight="1">
      <c r="A29" s="15" t="s">
        <v>75</v>
      </c>
      <c r="B29" s="119">
        <v>1772.253941009989</v>
      </c>
      <c r="C29" s="119">
        <v>1931.26316596</v>
      </c>
      <c r="D29" s="119">
        <v>2417.448367419981</v>
      </c>
      <c r="E29" s="119">
        <v>2176.7931928804073</v>
      </c>
      <c r="F29" s="119">
        <v>3213.530014733628</v>
      </c>
      <c r="G29" s="119">
        <v>3064.39057421</v>
      </c>
    </row>
    <row r="30" spans="1:7" s="3" customFormat="1" ht="10.5" customHeight="1">
      <c r="A30" s="15" t="s">
        <v>46</v>
      </c>
      <c r="B30" s="119">
        <v>139.94361846</v>
      </c>
      <c r="C30" s="119">
        <v>110.35497667000004</v>
      </c>
      <c r="D30" s="119">
        <v>64.384674624</v>
      </c>
      <c r="E30" s="119">
        <v>78.230873622</v>
      </c>
      <c r="F30" s="119">
        <v>51.05170903587224</v>
      </c>
      <c r="G30" s="119">
        <v>48.746977369999996</v>
      </c>
    </row>
    <row r="31" spans="1:7" s="3" customFormat="1" ht="10.5" customHeight="1">
      <c r="A31" s="15" t="s">
        <v>47</v>
      </c>
      <c r="B31" s="119">
        <v>721.7666338099999</v>
      </c>
      <c r="C31" s="119">
        <v>769.33573442</v>
      </c>
      <c r="D31" s="119">
        <v>722.2149583443887</v>
      </c>
      <c r="E31" s="119">
        <v>348.80084254808037</v>
      </c>
      <c r="F31" s="119">
        <v>312.2582943725022</v>
      </c>
      <c r="G31" s="119">
        <v>230.74501077000002</v>
      </c>
    </row>
    <row r="32" spans="1:7" s="3" customFormat="1" ht="10.5" customHeight="1">
      <c r="A32" s="15" t="s">
        <v>32</v>
      </c>
      <c r="B32" s="119">
        <v>9420.80861140004</v>
      </c>
      <c r="C32" s="119">
        <v>11758.7970293</v>
      </c>
      <c r="D32" s="119">
        <v>14323.958669003137</v>
      </c>
      <c r="E32" s="119">
        <v>15844.436270444296</v>
      </c>
      <c r="F32" s="119">
        <v>16692.865058352876</v>
      </c>
      <c r="G32" s="119">
        <v>15539.51235719</v>
      </c>
    </row>
    <row r="33" spans="1:7" s="3" customFormat="1" ht="10.5" customHeight="1">
      <c r="A33" s="15" t="s">
        <v>48</v>
      </c>
      <c r="B33" s="119">
        <v>788.5743680599987</v>
      </c>
      <c r="C33" s="119">
        <v>604.1838166599999</v>
      </c>
      <c r="D33" s="119">
        <v>549.7137693099008</v>
      </c>
      <c r="E33" s="119">
        <v>402.909284869</v>
      </c>
      <c r="F33" s="119">
        <v>493.07184395891136</v>
      </c>
      <c r="G33" s="119">
        <v>543.22882336</v>
      </c>
    </row>
    <row r="34" spans="1:7" s="3" customFormat="1" ht="10.5" customHeight="1">
      <c r="A34" s="15" t="s">
        <v>64</v>
      </c>
      <c r="B34" s="119">
        <v>26.053876909999996</v>
      </c>
      <c r="C34" s="119">
        <v>23.628577460000002</v>
      </c>
      <c r="D34" s="119">
        <v>0.93984225</v>
      </c>
      <c r="E34" s="119">
        <v>0.8539687100000001</v>
      </c>
      <c r="F34" s="119">
        <v>25.854111694335934</v>
      </c>
      <c r="G34" s="119">
        <v>37.53279233</v>
      </c>
    </row>
    <row r="35" spans="1:7" s="3" customFormat="1" ht="10.5" customHeight="1">
      <c r="A35" s="15" t="s">
        <v>49</v>
      </c>
      <c r="B35" s="119">
        <v>94.12226817999999</v>
      </c>
      <c r="C35" s="119">
        <v>81.12433649999997</v>
      </c>
      <c r="D35" s="119">
        <v>716.3186492775991</v>
      </c>
      <c r="E35" s="119">
        <v>94.19943949110001</v>
      </c>
      <c r="F35" s="118"/>
      <c r="G35" s="119">
        <v>0</v>
      </c>
    </row>
    <row r="36" spans="1:7" s="3" customFormat="1" ht="10.5" customHeight="1">
      <c r="A36" s="15" t="s">
        <v>44</v>
      </c>
      <c r="B36" s="119">
        <v>56.74481682999999</v>
      </c>
      <c r="C36" s="119">
        <v>63.11674351999999</v>
      </c>
      <c r="D36" s="119">
        <v>84.34612930900003</v>
      </c>
      <c r="E36" s="119">
        <v>27.39034097890001</v>
      </c>
      <c r="F36" s="119">
        <v>16.00132093645097</v>
      </c>
      <c r="G36" s="119">
        <v>15.7379405</v>
      </c>
    </row>
    <row r="37" spans="1:7" s="3" customFormat="1" ht="10.5" customHeight="1">
      <c r="A37" s="15" t="s">
        <v>31</v>
      </c>
      <c r="B37" s="119">
        <v>1693.6744686900065</v>
      </c>
      <c r="C37" s="119">
        <v>2477.00207309</v>
      </c>
      <c r="D37" s="119">
        <v>1038.6645205403233</v>
      </c>
      <c r="E37" s="119">
        <v>950.3207965657683</v>
      </c>
      <c r="F37" s="119">
        <v>1306.0224461948683</v>
      </c>
      <c r="G37" s="119">
        <v>198.59240117</v>
      </c>
    </row>
    <row r="38" spans="1:7" s="3" customFormat="1" ht="10.5" customHeight="1">
      <c r="A38" s="15" t="s">
        <v>33</v>
      </c>
      <c r="B38" s="119">
        <v>5328.81492768998</v>
      </c>
      <c r="C38" s="119">
        <v>6937.66478631999</v>
      </c>
      <c r="D38" s="119">
        <v>4261.748575363487</v>
      </c>
      <c r="E38" s="119">
        <v>4804.098595634863</v>
      </c>
      <c r="F38" s="119">
        <v>5270.754265970094</v>
      </c>
      <c r="G38" s="119">
        <v>4374.65529918</v>
      </c>
    </row>
    <row r="39" spans="1:7" s="3" customFormat="1" ht="10.5" customHeight="1">
      <c r="A39" s="15" t="s">
        <v>50</v>
      </c>
      <c r="B39" s="119">
        <v>96.94008609999979</v>
      </c>
      <c r="C39" s="119">
        <v>108.87271332999988</v>
      </c>
      <c r="D39" s="119">
        <v>100.10530332948981</v>
      </c>
      <c r="E39" s="119">
        <v>184.3717927773999</v>
      </c>
      <c r="F39" s="119">
        <v>314.54178085231365</v>
      </c>
      <c r="G39" s="119">
        <v>190.07577991999997</v>
      </c>
    </row>
    <row r="40" spans="1:7" s="3" customFormat="1" ht="10.5" customHeight="1">
      <c r="A40" s="15" t="s">
        <v>43</v>
      </c>
      <c r="B40" s="119">
        <v>2871.584826210008</v>
      </c>
      <c r="C40" s="119">
        <v>2982.024371359999</v>
      </c>
      <c r="D40" s="119">
        <v>2847.644852217485</v>
      </c>
      <c r="E40" s="119">
        <v>2214.543726538104</v>
      </c>
      <c r="F40" s="119">
        <v>3270.8219604323954</v>
      </c>
      <c r="G40" s="119">
        <v>2450.2478142</v>
      </c>
    </row>
    <row r="41" spans="1:7" s="3" customFormat="1" ht="10.5" customHeight="1">
      <c r="A41" s="15" t="s">
        <v>51</v>
      </c>
      <c r="B41" s="119">
        <v>1051.5100381699972</v>
      </c>
      <c r="C41" s="119">
        <v>1396.4396840300008</v>
      </c>
      <c r="D41" s="119">
        <v>2496.67424613351</v>
      </c>
      <c r="E41" s="119">
        <v>1601.9803392145946</v>
      </c>
      <c r="F41" s="119">
        <v>1896.3884373843607</v>
      </c>
      <c r="G41" s="119">
        <v>647.91064424</v>
      </c>
    </row>
    <row r="42" spans="1:6" s="3" customFormat="1" ht="3" customHeight="1">
      <c r="A42" s="90"/>
      <c r="B42" s="7"/>
      <c r="C42" s="7"/>
      <c r="D42" s="7"/>
      <c r="E42" s="5"/>
      <c r="F42" s="5"/>
    </row>
    <row r="43" spans="1:7" s="3" customFormat="1" ht="12.75" customHeight="1">
      <c r="A43" s="16" t="s">
        <v>94</v>
      </c>
      <c r="B43" s="5"/>
      <c r="C43" s="5"/>
      <c r="E43" s="97"/>
      <c r="F43" s="97"/>
      <c r="G43" s="97"/>
    </row>
    <row r="44" spans="1:7" s="3" customFormat="1" ht="30" customHeight="1">
      <c r="A44" s="130" t="s">
        <v>155</v>
      </c>
      <c r="B44" s="130"/>
      <c r="C44" s="130"/>
      <c r="D44" s="130"/>
      <c r="E44" s="130"/>
      <c r="F44" s="130"/>
      <c r="G44" s="130"/>
    </row>
    <row r="45" spans="1:2" s="3" customFormat="1" ht="8.25" customHeight="1">
      <c r="A45" s="16"/>
      <c r="B45" s="16"/>
    </row>
    <row r="46" spans="1:2" s="3" customFormat="1" ht="8.25" customHeight="1">
      <c r="A46" s="17" t="s">
        <v>141</v>
      </c>
      <c r="B46" s="17"/>
    </row>
    <row r="47" spans="1:2" s="3" customFormat="1" ht="10.5" customHeight="1">
      <c r="A47" s="17"/>
      <c r="B47" s="17"/>
    </row>
    <row r="48" spans="1:2" s="3" customFormat="1" ht="10.5" customHeight="1">
      <c r="A48" s="17"/>
      <c r="B48" s="17"/>
    </row>
    <row r="49" spans="1:3" s="3" customFormat="1" ht="10.5" customHeight="1">
      <c r="A49" s="17"/>
      <c r="B49" s="17"/>
      <c r="C49" s="91"/>
    </row>
    <row r="50" ht="9.75" customHeight="1"/>
    <row r="51" spans="1:2" s="3" customFormat="1" ht="12" customHeight="1">
      <c r="A51" s="32" t="s">
        <v>161</v>
      </c>
      <c r="B51" s="32"/>
    </row>
    <row r="52" spans="1:3" s="3" customFormat="1" ht="12" customHeight="1">
      <c r="A52" s="4" t="s">
        <v>146</v>
      </c>
      <c r="B52" s="4"/>
      <c r="C52" s="1"/>
    </row>
    <row r="53" s="3" customFormat="1" ht="5.25" customHeight="1">
      <c r="A53" s="27"/>
    </row>
    <row r="54" spans="1:7" s="3" customFormat="1" ht="15" customHeight="1">
      <c r="A54" s="33" t="s">
        <v>60</v>
      </c>
      <c r="B54" s="20">
        <v>2013</v>
      </c>
      <c r="C54" s="20">
        <v>2014</v>
      </c>
      <c r="D54" s="18">
        <v>2015</v>
      </c>
      <c r="E54" s="18">
        <v>2016</v>
      </c>
      <c r="F54" s="18">
        <v>2017</v>
      </c>
      <c r="G54" s="18">
        <v>2018</v>
      </c>
    </row>
    <row r="55" spans="1:2" s="3" customFormat="1" ht="6" customHeight="1">
      <c r="A55" s="15"/>
      <c r="B55" s="110"/>
    </row>
    <row r="56" spans="1:7" s="3" customFormat="1" ht="12" customHeight="1">
      <c r="A56" s="14" t="s">
        <v>53</v>
      </c>
      <c r="B56" s="112">
        <f>SUM(B58:B63)</f>
        <v>22656.823438719766</v>
      </c>
      <c r="C56" s="112">
        <f>SUM(C58:C63)</f>
        <v>26635.637378949905</v>
      </c>
      <c r="D56" s="112">
        <f>SUM(D58:D63)</f>
        <v>29421.935666097517</v>
      </c>
      <c r="E56" s="112">
        <f>SUM(E58:E63)</f>
        <v>32706.66670118551</v>
      </c>
      <c r="F56" s="112">
        <f>SUM(F58:F63)</f>
        <v>35394.61268078015</v>
      </c>
      <c r="G56" s="112">
        <v>37915.65422273</v>
      </c>
    </row>
    <row r="57" spans="1:7" s="3" customFormat="1" ht="4.5" customHeight="1">
      <c r="A57" s="14"/>
      <c r="B57" s="118"/>
      <c r="C57" s="118"/>
      <c r="D57" s="118"/>
      <c r="E57" s="118"/>
      <c r="F57" s="118"/>
      <c r="G57" s="118"/>
    </row>
    <row r="58" spans="1:7" s="3" customFormat="1" ht="10.5" customHeight="1">
      <c r="A58" s="15" t="s">
        <v>13</v>
      </c>
      <c r="B58" s="119">
        <v>1843.79962654</v>
      </c>
      <c r="C58" s="119">
        <v>2099.1174105300015</v>
      </c>
      <c r="D58" s="113">
        <v>2527.329342381003</v>
      </c>
      <c r="E58" s="113">
        <v>2591.8888578070046</v>
      </c>
      <c r="F58" s="113">
        <v>3152.475191441778</v>
      </c>
      <c r="G58" s="113">
        <v>3174.2423854699996</v>
      </c>
    </row>
    <row r="59" spans="1:7" s="3" customFormat="1" ht="10.5" customHeight="1">
      <c r="A59" s="15" t="s">
        <v>14</v>
      </c>
      <c r="B59" s="119">
        <v>4891.709526140001</v>
      </c>
      <c r="C59" s="119">
        <v>5037.336346260008</v>
      </c>
      <c r="D59" s="113">
        <v>5812.895814332689</v>
      </c>
      <c r="E59" s="113">
        <v>6270.333048817898</v>
      </c>
      <c r="F59" s="113">
        <v>6716.128489991406</v>
      </c>
      <c r="G59" s="113">
        <v>6920.375652600001</v>
      </c>
    </row>
    <row r="60" spans="1:7" s="3" customFormat="1" ht="10.5" customHeight="1">
      <c r="A60" s="15" t="s">
        <v>15</v>
      </c>
      <c r="B60" s="119">
        <v>3521.6343239099897</v>
      </c>
      <c r="C60" s="119">
        <v>4170.358921450004</v>
      </c>
      <c r="D60" s="113">
        <v>5527.984359031219</v>
      </c>
      <c r="E60" s="113">
        <v>6714.9982345765075</v>
      </c>
      <c r="F60" s="113">
        <v>7094.728250347606</v>
      </c>
      <c r="G60" s="113">
        <v>7445.27039815</v>
      </c>
    </row>
    <row r="61" spans="1:7" s="3" customFormat="1" ht="10.5" customHeight="1">
      <c r="A61" s="15" t="s">
        <v>93</v>
      </c>
      <c r="B61" s="119">
        <v>4237.294769099994</v>
      </c>
      <c r="C61" s="119">
        <v>5334.47648926001</v>
      </c>
      <c r="D61" s="113">
        <v>4987.516779630715</v>
      </c>
      <c r="E61" s="113">
        <v>4964.307949222296</v>
      </c>
      <c r="F61" s="113">
        <v>5568.706303399727</v>
      </c>
      <c r="G61" s="113">
        <v>5673.66524638</v>
      </c>
    </row>
    <row r="62" spans="1:7" s="3" customFormat="1" ht="10.5" customHeight="1">
      <c r="A62" s="15" t="s">
        <v>39</v>
      </c>
      <c r="B62" s="119">
        <v>889.236096360002</v>
      </c>
      <c r="C62" s="119">
        <v>1052.92781682</v>
      </c>
      <c r="D62" s="113">
        <v>1076.1566771731732</v>
      </c>
      <c r="E62" s="113">
        <v>1108.8243325010428</v>
      </c>
      <c r="F62" s="113">
        <v>1244.9744074742339</v>
      </c>
      <c r="G62" s="113">
        <v>1200.88114473</v>
      </c>
    </row>
    <row r="63" spans="1:7" s="3" customFormat="1" ht="10.5" customHeight="1">
      <c r="A63" s="15" t="s">
        <v>40</v>
      </c>
      <c r="B63" s="119">
        <v>7273.14909666978</v>
      </c>
      <c r="C63" s="119">
        <v>8941.420394629882</v>
      </c>
      <c r="D63" s="113">
        <v>9490.052693548716</v>
      </c>
      <c r="E63" s="113">
        <v>11056.31427826076</v>
      </c>
      <c r="F63" s="113">
        <v>11617.600038125402</v>
      </c>
      <c r="G63" s="113">
        <v>13501.2193954</v>
      </c>
    </row>
    <row r="64" spans="1:7" s="3" customFormat="1" ht="3" customHeight="1">
      <c r="A64" s="28"/>
      <c r="B64" s="120"/>
      <c r="C64" s="120"/>
      <c r="D64" s="120"/>
      <c r="E64" s="120"/>
      <c r="F64" s="120"/>
      <c r="G64" s="120"/>
    </row>
    <row r="65" spans="1:3" s="3" customFormat="1" ht="9" customHeight="1">
      <c r="A65" s="16" t="s">
        <v>94</v>
      </c>
      <c r="B65" s="5"/>
      <c r="C65" s="5"/>
    </row>
    <row r="66" spans="1:7" s="3" customFormat="1" ht="30" customHeight="1">
      <c r="A66" s="130" t="s">
        <v>156</v>
      </c>
      <c r="B66" s="130"/>
      <c r="C66" s="130"/>
      <c r="D66" s="130"/>
      <c r="E66" s="130"/>
      <c r="F66" s="130"/>
      <c r="G66" s="130"/>
    </row>
    <row r="67" spans="1:2" s="29" customFormat="1" ht="12.75">
      <c r="A67" s="17" t="s">
        <v>141</v>
      </c>
      <c r="B67" s="17"/>
    </row>
  </sheetData>
  <sheetProtection/>
  <mergeCells count="3">
    <mergeCell ref="A44:G44"/>
    <mergeCell ref="A14:G14"/>
    <mergeCell ref="A66:G66"/>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54">
      <selection activeCell="A80" sqref="A80"/>
    </sheetView>
  </sheetViews>
  <sheetFormatPr defaultColWidth="11.421875" defaultRowHeight="12.75"/>
  <cols>
    <col min="2" max="3" width="17.57421875" style="101" bestFit="1" customWidth="1"/>
    <col min="4" max="4" width="15.421875" style="0" bestFit="1" customWidth="1"/>
    <col min="5" max="5" width="11.8515625" style="0" bestFit="1" customWidth="1"/>
  </cols>
  <sheetData>
    <row r="1" spans="1:5" ht="12.75">
      <c r="A1">
        <v>1</v>
      </c>
      <c r="B1" s="98">
        <v>24201622145</v>
      </c>
      <c r="C1" s="98">
        <v>25417916218.81</v>
      </c>
      <c r="D1" s="99">
        <f aca="true" t="shared" si="0" ref="D1:D29">B1/1000000</f>
        <v>24201.622145</v>
      </c>
      <c r="E1" s="99">
        <f aca="true" t="shared" si="1" ref="E1:E29">C1/1000000</f>
        <v>25417.91621881</v>
      </c>
    </row>
    <row r="2" spans="1:5" ht="12.75">
      <c r="A2">
        <v>2</v>
      </c>
      <c r="B2" s="98">
        <v>14584370780</v>
      </c>
      <c r="C2" s="98">
        <v>18638437092.74</v>
      </c>
      <c r="D2" s="99">
        <f t="shared" si="0"/>
        <v>14584.37078</v>
      </c>
      <c r="E2" s="99">
        <f t="shared" si="1"/>
        <v>18638.43709274</v>
      </c>
    </row>
    <row r="3" spans="1:5" ht="12.75">
      <c r="A3">
        <v>7</v>
      </c>
      <c r="B3" s="98">
        <v>734424113</v>
      </c>
      <c r="C3" s="98">
        <v>656102819.43</v>
      </c>
      <c r="D3" s="102">
        <f t="shared" si="0"/>
        <v>734.424113</v>
      </c>
      <c r="E3" s="102">
        <f t="shared" si="1"/>
        <v>656.10281943</v>
      </c>
    </row>
    <row r="4" spans="1:5" ht="12.75">
      <c r="A4">
        <v>8</v>
      </c>
      <c r="B4" s="98">
        <v>2274808701</v>
      </c>
      <c r="C4" s="98">
        <v>2214247639.92</v>
      </c>
      <c r="D4" s="102">
        <f t="shared" si="0"/>
        <v>2274.808701</v>
      </c>
      <c r="E4" s="102">
        <f t="shared" si="1"/>
        <v>2214.24763992</v>
      </c>
    </row>
    <row r="5" spans="1:5" ht="12.75">
      <c r="A5">
        <v>12</v>
      </c>
      <c r="B5" s="98">
        <v>213220945</v>
      </c>
      <c r="C5" s="98">
        <v>480571981.88</v>
      </c>
      <c r="D5" s="102">
        <f t="shared" si="0"/>
        <v>213.220945</v>
      </c>
      <c r="E5" s="102">
        <f t="shared" si="1"/>
        <v>480.57198188</v>
      </c>
    </row>
    <row r="6" spans="1:5" ht="12.75">
      <c r="A6">
        <v>14</v>
      </c>
      <c r="B6" s="98">
        <v>402272850</v>
      </c>
      <c r="C6" s="98">
        <v>371114769.66</v>
      </c>
      <c r="D6" s="102">
        <f t="shared" si="0"/>
        <v>402.27285</v>
      </c>
      <c r="E6" s="102">
        <f t="shared" si="1"/>
        <v>371.11476966000004</v>
      </c>
    </row>
    <row r="7" spans="1:5" ht="12.75">
      <c r="A7">
        <v>15</v>
      </c>
      <c r="B7" s="98">
        <v>2883417</v>
      </c>
      <c r="C7" s="98">
        <v>4888738.81</v>
      </c>
      <c r="D7" s="102">
        <f t="shared" si="0"/>
        <v>2.883417</v>
      </c>
      <c r="E7" s="102">
        <f t="shared" si="1"/>
        <v>4.8887388099999995</v>
      </c>
    </row>
    <row r="8" spans="1:5" ht="12.75">
      <c r="A8">
        <v>16</v>
      </c>
      <c r="B8" s="98">
        <v>461651187</v>
      </c>
      <c r="C8" s="98">
        <v>259256048.15</v>
      </c>
      <c r="D8" s="102">
        <f t="shared" si="0"/>
        <v>461.651187</v>
      </c>
      <c r="E8" s="102">
        <f t="shared" si="1"/>
        <v>259.25604815</v>
      </c>
    </row>
    <row r="9" spans="1:5" ht="12.75">
      <c r="A9">
        <v>17</v>
      </c>
      <c r="B9" s="98">
        <v>163116093</v>
      </c>
      <c r="C9" s="98">
        <v>35010284.66</v>
      </c>
      <c r="D9" s="102">
        <f t="shared" si="0"/>
        <v>163.116093</v>
      </c>
      <c r="E9" s="102">
        <f t="shared" si="1"/>
        <v>35.010284659999996</v>
      </c>
    </row>
    <row r="10" spans="1:5" ht="12.75">
      <c r="A10">
        <v>18</v>
      </c>
      <c r="B10" s="98">
        <v>16248196</v>
      </c>
      <c r="C10" s="98">
        <v>32835848.12</v>
      </c>
      <c r="D10" s="102">
        <f t="shared" si="0"/>
        <v>16.248196</v>
      </c>
      <c r="E10" s="102">
        <f t="shared" si="1"/>
        <v>32.83584812</v>
      </c>
    </row>
    <row r="11" spans="1:5" ht="12.75">
      <c r="A11">
        <v>22</v>
      </c>
      <c r="B11" s="98">
        <v>1457438008</v>
      </c>
      <c r="C11" s="98">
        <v>1155976187.15</v>
      </c>
      <c r="D11" s="102">
        <f t="shared" si="0"/>
        <v>1457.438008</v>
      </c>
      <c r="E11" s="102">
        <f t="shared" si="1"/>
        <v>1155.97618715</v>
      </c>
    </row>
    <row r="12" spans="1:5" ht="12.75">
      <c r="A12">
        <v>23</v>
      </c>
      <c r="B12" s="98">
        <v>1963420991</v>
      </c>
      <c r="C12" s="98">
        <v>980986593.48</v>
      </c>
      <c r="D12" s="102">
        <f t="shared" si="0"/>
        <v>1963.420991</v>
      </c>
      <c r="E12" s="102">
        <f t="shared" si="1"/>
        <v>980.98659348</v>
      </c>
    </row>
    <row r="13" spans="1:5" ht="12.75">
      <c r="A13">
        <v>25</v>
      </c>
      <c r="B13" s="98">
        <v>2210089931</v>
      </c>
      <c r="C13" s="98">
        <v>1054364712.58</v>
      </c>
      <c r="D13" s="102">
        <f t="shared" si="0"/>
        <v>2210.089931</v>
      </c>
      <c r="E13" s="102">
        <f t="shared" si="1"/>
        <v>1054.36471258</v>
      </c>
    </row>
    <row r="14" spans="1:5" ht="12.75">
      <c r="A14">
        <v>26</v>
      </c>
      <c r="B14" s="98">
        <v>69929811</v>
      </c>
      <c r="C14" s="98">
        <v>61845529.46</v>
      </c>
      <c r="D14" s="102">
        <f t="shared" si="0"/>
        <v>69.929811</v>
      </c>
      <c r="E14" s="102">
        <f t="shared" si="1"/>
        <v>61.84552946</v>
      </c>
    </row>
    <row r="15" spans="1:5" ht="12.75">
      <c r="A15">
        <v>29</v>
      </c>
      <c r="B15" s="98">
        <v>156173700</v>
      </c>
      <c r="C15" s="98">
        <v>145917376.35</v>
      </c>
      <c r="D15" s="102">
        <f t="shared" si="0"/>
        <v>156.1737</v>
      </c>
      <c r="E15" s="102">
        <f t="shared" si="1"/>
        <v>145.91737634999998</v>
      </c>
    </row>
    <row r="16" spans="1:5" ht="12.75">
      <c r="A16">
        <v>30</v>
      </c>
      <c r="B16" s="98">
        <v>163186633</v>
      </c>
      <c r="C16" s="98">
        <v>177432955.2</v>
      </c>
      <c r="D16" s="102">
        <f t="shared" si="0"/>
        <v>163.186633</v>
      </c>
      <c r="E16" s="102">
        <f t="shared" si="1"/>
        <v>177.43295519999998</v>
      </c>
    </row>
    <row r="17" spans="1:5" ht="12.75">
      <c r="A17">
        <v>31</v>
      </c>
      <c r="B17" s="98">
        <v>399873612</v>
      </c>
      <c r="C17" s="98">
        <v>410905768.29</v>
      </c>
      <c r="D17" s="102">
        <f t="shared" si="0"/>
        <v>399.873612</v>
      </c>
      <c r="E17" s="102">
        <f t="shared" si="1"/>
        <v>410.90576829</v>
      </c>
    </row>
    <row r="18" spans="1:5" ht="12.75">
      <c r="A18">
        <v>32</v>
      </c>
      <c r="B18" s="98">
        <v>197397872</v>
      </c>
      <c r="C18" s="98">
        <v>205983184.86</v>
      </c>
      <c r="D18" s="102">
        <f t="shared" si="0"/>
        <v>197.397872</v>
      </c>
      <c r="E18" s="102">
        <f t="shared" si="1"/>
        <v>205.98318486000002</v>
      </c>
    </row>
    <row r="19" spans="1:5" ht="12.75">
      <c r="A19">
        <v>33</v>
      </c>
      <c r="B19" s="98">
        <v>89550</v>
      </c>
      <c r="C19" s="98">
        <v>83031906.35</v>
      </c>
      <c r="D19" s="102">
        <f t="shared" si="0"/>
        <v>0.08955</v>
      </c>
      <c r="E19" s="102">
        <f t="shared" si="1"/>
        <v>83.03190635</v>
      </c>
    </row>
    <row r="20" spans="1:5" ht="12.75">
      <c r="A20">
        <v>34</v>
      </c>
      <c r="B20" s="98">
        <v>165517803</v>
      </c>
      <c r="C20" s="98">
        <v>154342908.05</v>
      </c>
      <c r="D20" s="102">
        <f t="shared" si="0"/>
        <v>165.517803</v>
      </c>
      <c r="E20" s="102">
        <f t="shared" si="1"/>
        <v>154.34290805</v>
      </c>
    </row>
    <row r="21" spans="1:5" ht="12.75">
      <c r="A21">
        <v>35</v>
      </c>
      <c r="B21" s="98">
        <v>947051733</v>
      </c>
      <c r="C21" s="98">
        <v>968463278.04</v>
      </c>
      <c r="D21" s="102">
        <f t="shared" si="0"/>
        <v>947.051733</v>
      </c>
      <c r="E21" s="102">
        <f t="shared" si="1"/>
        <v>968.46327804</v>
      </c>
    </row>
    <row r="22" spans="1:5" ht="12.75">
      <c r="A22">
        <v>36</v>
      </c>
      <c r="B22" s="98">
        <v>863459346</v>
      </c>
      <c r="C22" s="98">
        <v>863195249.11</v>
      </c>
      <c r="D22" s="102">
        <f t="shared" si="0"/>
        <v>863.459346</v>
      </c>
      <c r="E22" s="102">
        <f t="shared" si="1"/>
        <v>863.19524911</v>
      </c>
    </row>
    <row r="23" spans="1:5" ht="12.75">
      <c r="A23">
        <v>37</v>
      </c>
      <c r="B23" s="98">
        <v>292046668</v>
      </c>
      <c r="C23" s="98">
        <v>309257182.69</v>
      </c>
      <c r="D23" s="102">
        <f t="shared" si="0"/>
        <v>292.046668</v>
      </c>
      <c r="E23" s="102">
        <f t="shared" si="1"/>
        <v>309.25718269</v>
      </c>
    </row>
    <row r="24" spans="1:5" ht="12.75">
      <c r="A24">
        <v>39</v>
      </c>
      <c r="B24" s="98">
        <v>389953645</v>
      </c>
      <c r="C24" s="98">
        <v>369873958.01</v>
      </c>
      <c r="D24" s="102">
        <f t="shared" si="0"/>
        <v>389.953645</v>
      </c>
      <c r="E24" s="102">
        <f t="shared" si="1"/>
        <v>369.87395800999997</v>
      </c>
    </row>
    <row r="25" spans="1:5" ht="12.75">
      <c r="A25">
        <v>40</v>
      </c>
      <c r="B25" s="98">
        <v>1594526869</v>
      </c>
      <c r="C25" s="98">
        <v>1551856157.56</v>
      </c>
      <c r="D25" s="102">
        <f t="shared" si="0"/>
        <v>1594.526869</v>
      </c>
      <c r="E25" s="102">
        <f t="shared" si="1"/>
        <v>1551.85615756</v>
      </c>
    </row>
    <row r="26" spans="1:5" ht="12.75">
      <c r="A26">
        <v>42</v>
      </c>
      <c r="B26" s="98">
        <v>4617111805</v>
      </c>
      <c r="C26" s="98">
        <v>7008702751.28</v>
      </c>
      <c r="D26" s="99">
        <f t="shared" si="0"/>
        <v>4617.111805</v>
      </c>
      <c r="E26" s="99">
        <f t="shared" si="1"/>
        <v>7008.70275128</v>
      </c>
    </row>
    <row r="27" spans="1:5" ht="12.75">
      <c r="A27">
        <v>43</v>
      </c>
      <c r="B27" s="98">
        <v>2163174289</v>
      </c>
      <c r="C27" s="98">
        <v>2198124197.51</v>
      </c>
      <c r="D27" s="99">
        <f t="shared" si="0"/>
        <v>2163.174289</v>
      </c>
      <c r="E27" s="99">
        <f t="shared" si="1"/>
        <v>2198.12419751</v>
      </c>
    </row>
    <row r="28" spans="1:5" ht="12.75">
      <c r="A28">
        <v>44</v>
      </c>
      <c r="B28" s="98">
        <v>385118603</v>
      </c>
      <c r="C28" s="98">
        <v>407626181</v>
      </c>
      <c r="D28" s="99">
        <f t="shared" si="0"/>
        <v>385.118603</v>
      </c>
      <c r="E28" s="99">
        <f t="shared" si="1"/>
        <v>407.626181</v>
      </c>
    </row>
    <row r="29" spans="1:5" ht="12.75">
      <c r="A29">
        <v>45</v>
      </c>
      <c r="B29" s="98">
        <v>10060584466</v>
      </c>
      <c r="C29" s="98">
        <v>11857803030.58</v>
      </c>
      <c r="D29" s="99">
        <f t="shared" si="0"/>
        <v>10060.584466</v>
      </c>
      <c r="E29" s="99">
        <f t="shared" si="1"/>
        <v>11857.80303058</v>
      </c>
    </row>
    <row r="31" spans="4:5" ht="12.75">
      <c r="D31" s="99">
        <f>SUM(D3:D25)</f>
        <v>15138.781673999998</v>
      </c>
      <c r="E31" s="99">
        <f>SUM(E3:E25)</f>
        <v>12547.46107781</v>
      </c>
    </row>
    <row r="36" spans="1:5" ht="12.75">
      <c r="A36">
        <v>8</v>
      </c>
      <c r="B36" s="98">
        <v>2274808701</v>
      </c>
      <c r="C36" s="98">
        <v>2214247639.92</v>
      </c>
      <c r="D36" s="102">
        <f aca="true" t="shared" si="2" ref="D36:D58">B36/1000000</f>
        <v>2274.808701</v>
      </c>
      <c r="E36" s="102">
        <f aca="true" t="shared" si="3" ref="E36:E58">C36/1000000</f>
        <v>2214.24763992</v>
      </c>
    </row>
    <row r="37" spans="1:5" ht="12.75">
      <c r="A37">
        <v>40</v>
      </c>
      <c r="B37" s="98">
        <v>1594526869</v>
      </c>
      <c r="C37" s="98">
        <v>1551856157.56</v>
      </c>
      <c r="D37" s="102">
        <f t="shared" si="2"/>
        <v>1594.526869</v>
      </c>
      <c r="E37" s="102">
        <f t="shared" si="3"/>
        <v>1551.85615756</v>
      </c>
    </row>
    <row r="38" spans="1:5" ht="12.75">
      <c r="A38">
        <v>22</v>
      </c>
      <c r="B38" s="98">
        <v>1457438008</v>
      </c>
      <c r="C38" s="98">
        <v>1155976187.15</v>
      </c>
      <c r="D38" s="102">
        <f t="shared" si="2"/>
        <v>1457.438008</v>
      </c>
      <c r="E38" s="102">
        <f t="shared" si="3"/>
        <v>1155.97618715</v>
      </c>
    </row>
    <row r="39" spans="1:5" ht="12.75">
      <c r="A39">
        <v>25</v>
      </c>
      <c r="B39" s="98">
        <v>2210089931</v>
      </c>
      <c r="C39" s="98">
        <v>1054364712.58</v>
      </c>
      <c r="D39" s="102">
        <f t="shared" si="2"/>
        <v>2210.089931</v>
      </c>
      <c r="E39" s="102">
        <f t="shared" si="3"/>
        <v>1054.36471258</v>
      </c>
    </row>
    <row r="40" spans="1:5" ht="12.75">
      <c r="A40">
        <v>23</v>
      </c>
      <c r="B40" s="98">
        <v>1963420991</v>
      </c>
      <c r="C40" s="98">
        <v>980986593.48</v>
      </c>
      <c r="D40" s="102">
        <f t="shared" si="2"/>
        <v>1963.420991</v>
      </c>
      <c r="E40" s="102">
        <f t="shared" si="3"/>
        <v>980.98659348</v>
      </c>
    </row>
    <row r="41" spans="1:5" ht="12.75">
      <c r="A41">
        <v>35</v>
      </c>
      <c r="B41" s="98">
        <v>947051733</v>
      </c>
      <c r="C41" s="98">
        <v>968463278.04</v>
      </c>
      <c r="D41" s="102">
        <f t="shared" si="2"/>
        <v>947.051733</v>
      </c>
      <c r="E41" s="102">
        <f t="shared" si="3"/>
        <v>968.46327804</v>
      </c>
    </row>
    <row r="42" spans="1:5" ht="12.75">
      <c r="A42">
        <v>36</v>
      </c>
      <c r="B42" s="98">
        <v>863459346</v>
      </c>
      <c r="C42" s="98">
        <v>863195249.11</v>
      </c>
      <c r="D42" s="102">
        <f t="shared" si="2"/>
        <v>863.459346</v>
      </c>
      <c r="E42" s="102">
        <f t="shared" si="3"/>
        <v>863.19524911</v>
      </c>
    </row>
    <row r="43" spans="1:5" ht="12.75">
      <c r="A43">
        <v>7</v>
      </c>
      <c r="B43" s="98">
        <v>734424113</v>
      </c>
      <c r="C43" s="98">
        <v>656102819.43</v>
      </c>
      <c r="D43" s="102">
        <f t="shared" si="2"/>
        <v>734.424113</v>
      </c>
      <c r="E43" s="102">
        <f t="shared" si="3"/>
        <v>656.10281943</v>
      </c>
    </row>
    <row r="44" spans="1:5" ht="12.75">
      <c r="A44">
        <v>12</v>
      </c>
      <c r="B44" s="98">
        <v>213220945</v>
      </c>
      <c r="C44" s="98">
        <v>480571981.88</v>
      </c>
      <c r="D44" s="102">
        <f t="shared" si="2"/>
        <v>213.220945</v>
      </c>
      <c r="E44" s="102">
        <f t="shared" si="3"/>
        <v>480.57198188</v>
      </c>
    </row>
    <row r="45" spans="1:5" ht="12.75">
      <c r="A45">
        <v>31</v>
      </c>
      <c r="B45" s="98">
        <v>399873612</v>
      </c>
      <c r="C45" s="98">
        <v>410905768.29</v>
      </c>
      <c r="D45" s="102">
        <f t="shared" si="2"/>
        <v>399.873612</v>
      </c>
      <c r="E45" s="102">
        <f t="shared" si="3"/>
        <v>410.90576829</v>
      </c>
    </row>
    <row r="46" spans="1:5" ht="12.75">
      <c r="A46">
        <v>14</v>
      </c>
      <c r="B46" s="98">
        <v>402272850</v>
      </c>
      <c r="C46" s="98">
        <v>371114769.66</v>
      </c>
      <c r="D46" s="102">
        <f t="shared" si="2"/>
        <v>402.27285</v>
      </c>
      <c r="E46" s="102">
        <f t="shared" si="3"/>
        <v>371.11476966000004</v>
      </c>
    </row>
    <row r="47" spans="1:5" ht="12.75">
      <c r="A47">
        <v>39</v>
      </c>
      <c r="B47" s="98">
        <v>389953645</v>
      </c>
      <c r="C47" s="98">
        <v>369873958.01</v>
      </c>
      <c r="D47" s="102">
        <f t="shared" si="2"/>
        <v>389.953645</v>
      </c>
      <c r="E47" s="102">
        <f t="shared" si="3"/>
        <v>369.87395800999997</v>
      </c>
    </row>
    <row r="48" spans="1:5" ht="12.75">
      <c r="A48">
        <v>37</v>
      </c>
      <c r="B48" s="98">
        <v>292046668</v>
      </c>
      <c r="C48" s="98">
        <v>309257182.69</v>
      </c>
      <c r="D48" s="102">
        <f t="shared" si="2"/>
        <v>292.046668</v>
      </c>
      <c r="E48" s="102">
        <f t="shared" si="3"/>
        <v>309.25718269</v>
      </c>
    </row>
    <row r="49" spans="1:5" ht="12.75">
      <c r="A49">
        <v>16</v>
      </c>
      <c r="B49" s="98">
        <v>461651187</v>
      </c>
      <c r="C49" s="98">
        <v>259256048.15</v>
      </c>
      <c r="D49" s="102">
        <f t="shared" si="2"/>
        <v>461.651187</v>
      </c>
      <c r="E49" s="102">
        <f t="shared" si="3"/>
        <v>259.25604815</v>
      </c>
    </row>
    <row r="50" spans="1:5" ht="12.75">
      <c r="A50">
        <v>32</v>
      </c>
      <c r="B50" s="98">
        <v>197397872</v>
      </c>
      <c r="C50" s="98">
        <v>205983184.86</v>
      </c>
      <c r="D50" s="102">
        <f t="shared" si="2"/>
        <v>197.397872</v>
      </c>
      <c r="E50" s="102">
        <f t="shared" si="3"/>
        <v>205.98318486000002</v>
      </c>
    </row>
    <row r="51" spans="1:5" ht="12.75">
      <c r="A51">
        <v>30</v>
      </c>
      <c r="B51" s="98">
        <v>163186633</v>
      </c>
      <c r="C51" s="98">
        <v>177432955.2</v>
      </c>
      <c r="D51" s="102">
        <f t="shared" si="2"/>
        <v>163.186633</v>
      </c>
      <c r="E51" s="102">
        <f t="shared" si="3"/>
        <v>177.43295519999998</v>
      </c>
    </row>
    <row r="52" spans="1:5" ht="12.75">
      <c r="A52">
        <v>34</v>
      </c>
      <c r="B52" s="98">
        <v>165517803</v>
      </c>
      <c r="C52" s="98">
        <v>154342908.05</v>
      </c>
      <c r="D52" s="102">
        <f t="shared" si="2"/>
        <v>165.517803</v>
      </c>
      <c r="E52" s="102">
        <f t="shared" si="3"/>
        <v>154.34290805</v>
      </c>
    </row>
    <row r="53" spans="1:5" ht="12.75">
      <c r="A53">
        <v>29</v>
      </c>
      <c r="B53" s="98">
        <v>156173700</v>
      </c>
      <c r="C53" s="98">
        <v>145917376.35</v>
      </c>
      <c r="D53" s="102">
        <f t="shared" si="2"/>
        <v>156.1737</v>
      </c>
      <c r="E53" s="102">
        <f t="shared" si="3"/>
        <v>145.91737634999998</v>
      </c>
    </row>
    <row r="54" spans="1:5" ht="12.75">
      <c r="A54">
        <v>33</v>
      </c>
      <c r="B54" s="98">
        <v>89550</v>
      </c>
      <c r="C54" s="98">
        <v>83031906.35</v>
      </c>
      <c r="D54" s="102">
        <f t="shared" si="2"/>
        <v>0.08955</v>
      </c>
      <c r="E54" s="102">
        <f t="shared" si="3"/>
        <v>83.03190635</v>
      </c>
    </row>
    <row r="55" spans="1:5" ht="12.75">
      <c r="A55">
        <v>26</v>
      </c>
      <c r="B55" s="98">
        <v>69929811</v>
      </c>
      <c r="C55" s="98">
        <v>61845529.46</v>
      </c>
      <c r="D55" s="102">
        <f t="shared" si="2"/>
        <v>69.929811</v>
      </c>
      <c r="E55" s="102">
        <f t="shared" si="3"/>
        <v>61.84552946</v>
      </c>
    </row>
    <row r="56" spans="1:5" ht="12.75">
      <c r="A56">
        <v>17</v>
      </c>
      <c r="B56" s="98">
        <v>163116093</v>
      </c>
      <c r="C56" s="98">
        <v>35010284.66</v>
      </c>
      <c r="D56" s="102">
        <f t="shared" si="2"/>
        <v>163.116093</v>
      </c>
      <c r="E56" s="102">
        <f t="shared" si="3"/>
        <v>35.010284659999996</v>
      </c>
    </row>
    <row r="57" spans="1:5" ht="12.75">
      <c r="A57">
        <v>18</v>
      </c>
      <c r="B57" s="98">
        <v>16248196</v>
      </c>
      <c r="C57" s="98">
        <v>32835848.12</v>
      </c>
      <c r="D57" s="102">
        <f t="shared" si="2"/>
        <v>16.248196</v>
      </c>
      <c r="E57" s="102">
        <f t="shared" si="3"/>
        <v>32.83584812</v>
      </c>
    </row>
    <row r="58" spans="1:5" ht="12.75">
      <c r="A58">
        <v>15</v>
      </c>
      <c r="B58" s="98">
        <v>2883417</v>
      </c>
      <c r="C58" s="98">
        <v>4888738.81</v>
      </c>
      <c r="D58" s="102">
        <f t="shared" si="2"/>
        <v>2.883417</v>
      </c>
      <c r="E58" s="102">
        <f t="shared" si="3"/>
        <v>4.8887388099999995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4">
    <tabColor indexed="11"/>
  </sheetPr>
  <dimension ref="A1:K165"/>
  <sheetViews>
    <sheetView showGridLines="0" zoomScaleSheetLayoutView="130" zoomScalePageLayoutView="0" workbookViewId="0" topLeftCell="B1">
      <pane xSplit="2" topLeftCell="D1" activePane="topRight" state="frozen"/>
      <selection pane="topLeft" activeCell="B1" sqref="B1"/>
      <selection pane="topRight" activeCell="B113" sqref="B113"/>
    </sheetView>
  </sheetViews>
  <sheetFormatPr defaultColWidth="11.421875" defaultRowHeight="12.75"/>
  <cols>
    <col min="1" max="1" width="0.2890625" style="34" hidden="1" customWidth="1"/>
    <col min="2" max="2" width="29.421875" style="87" customWidth="1"/>
    <col min="3" max="3" width="29.421875" style="70" customWidth="1"/>
    <col min="4" max="5" width="9.140625" style="38" customWidth="1"/>
    <col min="6" max="6" width="8.28125" style="38" customWidth="1"/>
    <col min="7" max="7" width="8.7109375" style="38" customWidth="1"/>
    <col min="8" max="8" width="7.8515625" style="38" customWidth="1"/>
    <col min="9" max="9" width="7.57421875" style="38" customWidth="1"/>
    <col min="10" max="10" width="11.421875" style="103" customWidth="1"/>
    <col min="11" max="16384" width="11.421875" style="38" customWidth="1"/>
  </cols>
  <sheetData>
    <row r="1" spans="2:3" ht="12.75" customHeight="1">
      <c r="B1" s="35" t="s">
        <v>92</v>
      </c>
      <c r="C1" s="36"/>
    </row>
    <row r="2" spans="2:3" ht="12.75" customHeight="1">
      <c r="B2" s="39" t="s">
        <v>162</v>
      </c>
      <c r="C2" s="40"/>
    </row>
    <row r="3" spans="2:3" ht="12" customHeight="1">
      <c r="B3" s="41" t="s">
        <v>144</v>
      </c>
      <c r="C3" s="42"/>
    </row>
    <row r="4" spans="2:3" ht="6" customHeight="1">
      <c r="B4" s="43"/>
      <c r="C4" s="44"/>
    </row>
    <row r="5" spans="2:9" ht="21" customHeight="1">
      <c r="B5" s="107" t="s">
        <v>45</v>
      </c>
      <c r="C5" s="45"/>
      <c r="D5" s="45">
        <v>2013</v>
      </c>
      <c r="E5" s="45">
        <v>2014</v>
      </c>
      <c r="F5" s="45">
        <v>2015</v>
      </c>
      <c r="G5" s="45">
        <v>2016</v>
      </c>
      <c r="H5" s="45">
        <v>2017</v>
      </c>
      <c r="I5" s="45">
        <v>2018</v>
      </c>
    </row>
    <row r="6" spans="2:3" ht="3.75" customHeight="1">
      <c r="B6" s="46"/>
      <c r="C6" s="47"/>
    </row>
    <row r="7" spans="1:10" s="36" customFormat="1" ht="9.75" customHeight="1">
      <c r="A7" s="49"/>
      <c r="B7" s="50" t="s">
        <v>80</v>
      </c>
      <c r="C7" s="51"/>
      <c r="D7" s="121">
        <v>56679.8958333793</v>
      </c>
      <c r="E7" s="121">
        <v>64077.02679432989</v>
      </c>
      <c r="F7" s="121">
        <v>67131.83922935663</v>
      </c>
      <c r="G7" s="121">
        <v>69193.19259015677</v>
      </c>
      <c r="H7" s="121">
        <v>80609.87381413623</v>
      </c>
      <c r="I7" s="121">
        <v>78076.07054973001</v>
      </c>
      <c r="J7" s="104"/>
    </row>
    <row r="8" spans="1:10" s="36" customFormat="1" ht="3.75" customHeight="1">
      <c r="A8" s="49"/>
      <c r="B8" s="50"/>
      <c r="C8" s="51"/>
      <c r="D8" s="122"/>
      <c r="E8" s="122"/>
      <c r="F8" s="122"/>
      <c r="G8" s="122"/>
      <c r="H8" s="122"/>
      <c r="I8" s="122"/>
      <c r="J8" s="104"/>
    </row>
    <row r="9" spans="1:10" s="36" customFormat="1" ht="0.75" customHeight="1" hidden="1">
      <c r="A9" s="49"/>
      <c r="B9" s="50"/>
      <c r="C9" s="51"/>
      <c r="D9" s="122"/>
      <c r="E9" s="122"/>
      <c r="F9" s="122"/>
      <c r="G9" s="122"/>
      <c r="H9" s="122"/>
      <c r="I9" s="122"/>
      <c r="J9" s="104"/>
    </row>
    <row r="10" spans="1:10" s="36" customFormat="1" ht="0.75" customHeight="1" hidden="1">
      <c r="A10" s="49"/>
      <c r="B10" s="50"/>
      <c r="C10" s="51"/>
      <c r="D10" s="122"/>
      <c r="E10" s="122"/>
      <c r="F10" s="122"/>
      <c r="G10" s="122"/>
      <c r="H10" s="122"/>
      <c r="I10" s="122"/>
      <c r="J10" s="104"/>
    </row>
    <row r="11" spans="1:10" s="36" customFormat="1" ht="0.75" customHeight="1" hidden="1">
      <c r="A11" s="49"/>
      <c r="B11" s="50"/>
      <c r="C11" s="51"/>
      <c r="D11" s="122"/>
      <c r="E11" s="122"/>
      <c r="F11" s="122"/>
      <c r="G11" s="122"/>
      <c r="H11" s="122"/>
      <c r="I11" s="122"/>
      <c r="J11" s="104"/>
    </row>
    <row r="12" spans="1:10" s="36" customFormat="1" ht="0.75" customHeight="1" hidden="1">
      <c r="A12" s="49"/>
      <c r="B12" s="50"/>
      <c r="C12" s="51"/>
      <c r="D12" s="122"/>
      <c r="E12" s="122"/>
      <c r="F12" s="122"/>
      <c r="G12" s="122"/>
      <c r="H12" s="122"/>
      <c r="I12" s="122"/>
      <c r="J12" s="104"/>
    </row>
    <row r="13" spans="1:10" s="36" customFormat="1" ht="0.75" customHeight="1" hidden="1">
      <c r="A13" s="49"/>
      <c r="B13" s="50"/>
      <c r="C13" s="51"/>
      <c r="D13" s="122"/>
      <c r="E13" s="122"/>
      <c r="F13" s="122"/>
      <c r="G13" s="122"/>
      <c r="H13" s="122"/>
      <c r="I13" s="122"/>
      <c r="J13" s="104"/>
    </row>
    <row r="14" spans="1:10" s="36" customFormat="1" ht="0.75" customHeight="1" hidden="1">
      <c r="A14" s="49"/>
      <c r="B14" s="50"/>
      <c r="C14" s="51"/>
      <c r="D14" s="122"/>
      <c r="E14" s="122"/>
      <c r="F14" s="122"/>
      <c r="G14" s="122"/>
      <c r="H14" s="122"/>
      <c r="I14" s="122"/>
      <c r="J14" s="104"/>
    </row>
    <row r="15" spans="1:10" s="36" customFormat="1" ht="0.75" customHeight="1" hidden="1">
      <c r="A15" s="49"/>
      <c r="B15" s="50"/>
      <c r="C15" s="51"/>
      <c r="D15" s="122"/>
      <c r="E15" s="122"/>
      <c r="F15" s="122"/>
      <c r="G15" s="122"/>
      <c r="H15" s="122"/>
      <c r="I15" s="122"/>
      <c r="J15" s="104"/>
    </row>
    <row r="16" spans="1:10" s="36" customFormat="1" ht="0.75" customHeight="1" hidden="1">
      <c r="A16" s="49"/>
      <c r="B16" s="50"/>
      <c r="C16" s="51"/>
      <c r="D16" s="122"/>
      <c r="E16" s="122"/>
      <c r="F16" s="122"/>
      <c r="G16" s="122"/>
      <c r="H16" s="122"/>
      <c r="I16" s="122"/>
      <c r="J16" s="104"/>
    </row>
    <row r="17" spans="1:10" s="36" customFormat="1" ht="0.75" customHeight="1" hidden="1">
      <c r="A17" s="49"/>
      <c r="B17" s="50"/>
      <c r="C17" s="51"/>
      <c r="D17" s="122"/>
      <c r="E17" s="122"/>
      <c r="F17" s="122"/>
      <c r="G17" s="122"/>
      <c r="H17" s="122"/>
      <c r="I17" s="122"/>
      <c r="J17" s="104"/>
    </row>
    <row r="18" spans="1:10" s="36" customFormat="1" ht="0.75" customHeight="1" hidden="1">
      <c r="A18" s="49"/>
      <c r="B18" s="50"/>
      <c r="C18" s="51"/>
      <c r="D18" s="122"/>
      <c r="E18" s="122"/>
      <c r="F18" s="122"/>
      <c r="G18" s="122"/>
      <c r="H18" s="122"/>
      <c r="I18" s="122"/>
      <c r="J18" s="104"/>
    </row>
    <row r="19" spans="1:10" s="36" customFormat="1" ht="0.75" customHeight="1" hidden="1">
      <c r="A19" s="49"/>
      <c r="B19" s="50"/>
      <c r="C19" s="51"/>
      <c r="D19" s="122"/>
      <c r="E19" s="122"/>
      <c r="F19" s="122"/>
      <c r="G19" s="122"/>
      <c r="H19" s="122"/>
      <c r="I19" s="122"/>
      <c r="J19" s="104"/>
    </row>
    <row r="20" spans="1:10" s="36" customFormat="1" ht="0.75" customHeight="1" hidden="1">
      <c r="A20" s="49"/>
      <c r="B20" s="50"/>
      <c r="C20" s="51"/>
      <c r="D20" s="122"/>
      <c r="E20" s="122"/>
      <c r="F20" s="122"/>
      <c r="G20" s="122"/>
      <c r="H20" s="122"/>
      <c r="I20" s="122"/>
      <c r="J20" s="104"/>
    </row>
    <row r="21" spans="1:10" s="36" customFormat="1" ht="0.75" customHeight="1" hidden="1">
      <c r="A21" s="49"/>
      <c r="B21" s="50"/>
      <c r="C21" s="51"/>
      <c r="D21" s="122"/>
      <c r="E21" s="122"/>
      <c r="F21" s="122"/>
      <c r="G21" s="122"/>
      <c r="H21" s="122"/>
      <c r="I21" s="122"/>
      <c r="J21" s="104"/>
    </row>
    <row r="22" spans="1:10" s="36" customFormat="1" ht="0.75" customHeight="1" hidden="1">
      <c r="A22" s="49"/>
      <c r="B22" s="50"/>
      <c r="C22" s="51"/>
      <c r="D22" s="122"/>
      <c r="E22" s="122"/>
      <c r="F22" s="122"/>
      <c r="G22" s="122"/>
      <c r="H22" s="122"/>
      <c r="I22" s="122"/>
      <c r="J22" s="104"/>
    </row>
    <row r="23" spans="1:10" s="36" customFormat="1" ht="0.75" customHeight="1" hidden="1">
      <c r="A23" s="49"/>
      <c r="B23" s="50"/>
      <c r="C23" s="51"/>
      <c r="D23" s="122"/>
      <c r="E23" s="122"/>
      <c r="F23" s="122"/>
      <c r="G23" s="122"/>
      <c r="H23" s="122"/>
      <c r="I23" s="122"/>
      <c r="J23" s="104"/>
    </row>
    <row r="24" spans="1:10" s="36" customFormat="1" ht="0.75" customHeight="1" hidden="1">
      <c r="A24" s="49"/>
      <c r="B24" s="50"/>
      <c r="C24" s="51"/>
      <c r="D24" s="122"/>
      <c r="E24" s="122"/>
      <c r="F24" s="122"/>
      <c r="G24" s="122"/>
      <c r="H24" s="122"/>
      <c r="I24" s="122"/>
      <c r="J24" s="104"/>
    </row>
    <row r="25" spans="1:10" s="36" customFormat="1" ht="0.75" customHeight="1" hidden="1">
      <c r="A25" s="49"/>
      <c r="B25" s="50"/>
      <c r="C25" s="51"/>
      <c r="D25" s="122"/>
      <c r="E25" s="122"/>
      <c r="F25" s="122"/>
      <c r="G25" s="122"/>
      <c r="H25" s="122"/>
      <c r="I25" s="122"/>
      <c r="J25" s="104"/>
    </row>
    <row r="26" spans="1:10" s="36" customFormat="1" ht="0.75" customHeight="1" hidden="1">
      <c r="A26" s="49"/>
      <c r="B26" s="50"/>
      <c r="C26" s="51"/>
      <c r="D26" s="122"/>
      <c r="E26" s="122"/>
      <c r="F26" s="122"/>
      <c r="G26" s="122"/>
      <c r="H26" s="122"/>
      <c r="I26" s="122"/>
      <c r="J26" s="104"/>
    </row>
    <row r="27" spans="1:10" s="36" customFormat="1" ht="0.75" customHeight="1" hidden="1">
      <c r="A27" s="49"/>
      <c r="B27" s="50"/>
      <c r="C27" s="51"/>
      <c r="D27" s="122"/>
      <c r="E27" s="122"/>
      <c r="F27" s="122"/>
      <c r="G27" s="122"/>
      <c r="H27" s="122"/>
      <c r="I27" s="122"/>
      <c r="J27" s="104"/>
    </row>
    <row r="28" spans="1:10" s="36" customFormat="1" ht="0.75" customHeight="1" hidden="1">
      <c r="A28" s="49"/>
      <c r="B28" s="50"/>
      <c r="C28" s="51"/>
      <c r="D28" s="122"/>
      <c r="E28" s="122"/>
      <c r="F28" s="122"/>
      <c r="G28" s="122"/>
      <c r="H28" s="122"/>
      <c r="I28" s="122"/>
      <c r="J28" s="104"/>
    </row>
    <row r="29" spans="1:10" s="36" customFormat="1" ht="0.75" customHeight="1" hidden="1">
      <c r="A29" s="49"/>
      <c r="B29" s="50"/>
      <c r="C29" s="51"/>
      <c r="D29" s="122"/>
      <c r="E29" s="122"/>
      <c r="F29" s="122"/>
      <c r="G29" s="122"/>
      <c r="H29" s="122"/>
      <c r="I29" s="122"/>
      <c r="J29" s="104"/>
    </row>
    <row r="30" spans="1:10" s="36" customFormat="1" ht="0.75" customHeight="1" hidden="1">
      <c r="A30" s="49"/>
      <c r="B30" s="50"/>
      <c r="C30" s="51"/>
      <c r="D30" s="122"/>
      <c r="E30" s="122"/>
      <c r="F30" s="122"/>
      <c r="G30" s="122"/>
      <c r="H30" s="122"/>
      <c r="I30" s="122"/>
      <c r="J30" s="104"/>
    </row>
    <row r="31" spans="1:10" s="36" customFormat="1" ht="0.75" customHeight="1" hidden="1">
      <c r="A31" s="49"/>
      <c r="B31" s="50"/>
      <c r="C31" s="51"/>
      <c r="D31" s="122"/>
      <c r="E31" s="122"/>
      <c r="F31" s="122"/>
      <c r="G31" s="122"/>
      <c r="H31" s="122"/>
      <c r="I31" s="122"/>
      <c r="J31" s="104"/>
    </row>
    <row r="32" spans="1:10" s="36" customFormat="1" ht="0.75" customHeight="1" hidden="1">
      <c r="A32" s="49"/>
      <c r="B32" s="50"/>
      <c r="C32" s="51"/>
      <c r="D32" s="122"/>
      <c r="E32" s="122"/>
      <c r="F32" s="122"/>
      <c r="G32" s="122"/>
      <c r="H32" s="122"/>
      <c r="I32" s="122"/>
      <c r="J32" s="104"/>
    </row>
    <row r="33" spans="1:10" s="36" customFormat="1" ht="0.75" customHeight="1" hidden="1">
      <c r="A33" s="49"/>
      <c r="B33" s="50"/>
      <c r="C33" s="51"/>
      <c r="D33" s="122"/>
      <c r="E33" s="122"/>
      <c r="F33" s="122"/>
      <c r="G33" s="122"/>
      <c r="H33" s="122"/>
      <c r="I33" s="122"/>
      <c r="J33" s="104"/>
    </row>
    <row r="34" spans="1:10" s="36" customFormat="1" ht="0.75" customHeight="1" hidden="1">
      <c r="A34" s="49"/>
      <c r="B34" s="50"/>
      <c r="C34" s="51"/>
      <c r="D34" s="122"/>
      <c r="E34" s="122"/>
      <c r="F34" s="122"/>
      <c r="G34" s="122"/>
      <c r="H34" s="122"/>
      <c r="I34" s="122"/>
      <c r="J34" s="104"/>
    </row>
    <row r="35" spans="1:10" s="36" customFormat="1" ht="0.75" customHeight="1" hidden="1">
      <c r="A35" s="49"/>
      <c r="B35" s="50"/>
      <c r="C35" s="51"/>
      <c r="D35" s="122"/>
      <c r="E35" s="122"/>
      <c r="F35" s="122"/>
      <c r="G35" s="122"/>
      <c r="H35" s="122"/>
      <c r="I35" s="122"/>
      <c r="J35" s="104"/>
    </row>
    <row r="36" spans="1:10" s="36" customFormat="1" ht="0.75" customHeight="1" hidden="1">
      <c r="A36" s="49"/>
      <c r="B36" s="50"/>
      <c r="C36" s="51"/>
      <c r="D36" s="122"/>
      <c r="E36" s="122"/>
      <c r="F36" s="122"/>
      <c r="G36" s="122"/>
      <c r="H36" s="122"/>
      <c r="I36" s="122"/>
      <c r="J36" s="104"/>
    </row>
    <row r="37" spans="1:10" s="36" customFormat="1" ht="0.75" customHeight="1" hidden="1">
      <c r="A37" s="49"/>
      <c r="B37" s="50"/>
      <c r="C37" s="51"/>
      <c r="D37" s="122"/>
      <c r="E37" s="122"/>
      <c r="F37" s="122"/>
      <c r="G37" s="122"/>
      <c r="H37" s="122"/>
      <c r="I37" s="122"/>
      <c r="J37" s="104"/>
    </row>
    <row r="38" spans="1:10" s="36" customFormat="1" ht="0.75" customHeight="1" hidden="1">
      <c r="A38" s="49"/>
      <c r="B38" s="50"/>
      <c r="C38" s="51"/>
      <c r="D38" s="122"/>
      <c r="E38" s="122"/>
      <c r="F38" s="122"/>
      <c r="G38" s="122"/>
      <c r="H38" s="122"/>
      <c r="I38" s="122"/>
      <c r="J38" s="104"/>
    </row>
    <row r="39" spans="1:10" s="36" customFormat="1" ht="0.75" customHeight="1" hidden="1">
      <c r="A39" s="49"/>
      <c r="B39" s="50"/>
      <c r="C39" s="51"/>
      <c r="D39" s="122"/>
      <c r="E39" s="122"/>
      <c r="F39" s="122"/>
      <c r="G39" s="122"/>
      <c r="H39" s="122"/>
      <c r="I39" s="122"/>
      <c r="J39" s="104"/>
    </row>
    <row r="40" spans="1:10" s="36" customFormat="1" ht="0.75" customHeight="1" hidden="1">
      <c r="A40" s="49"/>
      <c r="B40" s="50"/>
      <c r="C40" s="51"/>
      <c r="D40" s="122"/>
      <c r="E40" s="122"/>
      <c r="F40" s="122"/>
      <c r="G40" s="122"/>
      <c r="H40" s="122"/>
      <c r="I40" s="122"/>
      <c r="J40" s="104"/>
    </row>
    <row r="41" spans="1:10" s="36" customFormat="1" ht="0.75" customHeight="1" hidden="1">
      <c r="A41" s="49"/>
      <c r="B41" s="50"/>
      <c r="C41" s="51"/>
      <c r="D41" s="122"/>
      <c r="E41" s="122"/>
      <c r="F41" s="122"/>
      <c r="G41" s="122"/>
      <c r="H41" s="122"/>
      <c r="I41" s="122"/>
      <c r="J41" s="104"/>
    </row>
    <row r="42" spans="1:10" s="36" customFormat="1" ht="0.75" customHeight="1" hidden="1">
      <c r="A42" s="49"/>
      <c r="B42" s="50"/>
      <c r="C42" s="51"/>
      <c r="D42" s="122"/>
      <c r="E42" s="122"/>
      <c r="F42" s="122"/>
      <c r="G42" s="122"/>
      <c r="H42" s="122"/>
      <c r="I42" s="122"/>
      <c r="J42" s="104"/>
    </row>
    <row r="43" spans="1:10" s="36" customFormat="1" ht="0.75" customHeight="1" hidden="1">
      <c r="A43" s="49"/>
      <c r="B43" s="50"/>
      <c r="C43" s="51"/>
      <c r="D43" s="122"/>
      <c r="E43" s="122"/>
      <c r="F43" s="122"/>
      <c r="G43" s="122"/>
      <c r="H43" s="122"/>
      <c r="I43" s="122"/>
      <c r="J43" s="104"/>
    </row>
    <row r="44" spans="1:10" s="36" customFormat="1" ht="0.75" customHeight="1" hidden="1">
      <c r="A44" s="49"/>
      <c r="B44" s="50"/>
      <c r="C44" s="51"/>
      <c r="D44" s="122"/>
      <c r="E44" s="122"/>
      <c r="F44" s="122"/>
      <c r="G44" s="122"/>
      <c r="H44" s="122"/>
      <c r="I44" s="122"/>
      <c r="J44" s="104"/>
    </row>
    <row r="45" spans="1:10" s="36" customFormat="1" ht="0.75" customHeight="1" hidden="1">
      <c r="A45" s="49"/>
      <c r="B45" s="50"/>
      <c r="C45" s="51"/>
      <c r="D45" s="122"/>
      <c r="E45" s="122"/>
      <c r="F45" s="122"/>
      <c r="G45" s="122"/>
      <c r="H45" s="122"/>
      <c r="I45" s="122"/>
      <c r="J45" s="104"/>
    </row>
    <row r="46" spans="1:11" s="36" customFormat="1" ht="9.75" customHeight="1">
      <c r="A46" s="49"/>
      <c r="B46" s="50" t="s">
        <v>35</v>
      </c>
      <c r="C46" s="51"/>
      <c r="D46" s="123">
        <v>43825.8108995793</v>
      </c>
      <c r="E46" s="123">
        <v>50710.97335504989</v>
      </c>
      <c r="F46" s="123">
        <v>54529.70202451574</v>
      </c>
      <c r="G46" s="123">
        <v>55744.06200137477</v>
      </c>
      <c r="H46" s="123">
        <v>66328.695158434</v>
      </c>
      <c r="I46" s="123">
        <v>63612.517140640004</v>
      </c>
      <c r="J46" s="104"/>
      <c r="K46" s="37"/>
    </row>
    <row r="47" spans="2:9" ht="4.5" customHeight="1">
      <c r="B47" s="50"/>
      <c r="C47" s="51"/>
      <c r="D47" s="124"/>
      <c r="E47" s="124"/>
      <c r="F47" s="124"/>
      <c r="G47" s="124"/>
      <c r="H47" s="125"/>
      <c r="I47" s="125"/>
    </row>
    <row r="48" spans="2:9" ht="9.75" customHeight="1">
      <c r="B48" s="50" t="s">
        <v>10</v>
      </c>
      <c r="C48" s="51"/>
      <c r="D48" s="121">
        <v>26641.570607899434</v>
      </c>
      <c r="E48" s="121">
        <v>31123.642572579563</v>
      </c>
      <c r="F48" s="121">
        <v>35340.263450874874</v>
      </c>
      <c r="G48" s="121">
        <v>38614.833942690784</v>
      </c>
      <c r="H48" s="121">
        <v>42021.51123990481</v>
      </c>
      <c r="I48" s="121">
        <v>44056.35331155</v>
      </c>
    </row>
    <row r="49" spans="2:10" ht="9.75" customHeight="1">
      <c r="B49" s="54" t="s">
        <v>3</v>
      </c>
      <c r="C49" s="55"/>
      <c r="D49" s="126">
        <v>15522.969023009911</v>
      </c>
      <c r="E49" s="126">
        <v>17131.915723629914</v>
      </c>
      <c r="F49" s="126">
        <v>20267.38369421784</v>
      </c>
      <c r="G49" s="126">
        <v>22532.42335250913</v>
      </c>
      <c r="H49" s="126">
        <v>23952.947432620582</v>
      </c>
      <c r="I49" s="126">
        <v>25417.91621881</v>
      </c>
      <c r="J49" s="103">
        <v>1</v>
      </c>
    </row>
    <row r="50" spans="2:10" ht="9.75" customHeight="1">
      <c r="B50" s="54" t="s">
        <v>4</v>
      </c>
      <c r="C50" s="55"/>
      <c r="D50" s="126">
        <v>11118.60158488952</v>
      </c>
      <c r="E50" s="126">
        <v>13991.72684894965</v>
      </c>
      <c r="F50" s="126">
        <v>15072.879756657032</v>
      </c>
      <c r="G50" s="126">
        <v>16082.410590181653</v>
      </c>
      <c r="H50" s="126">
        <v>18068.563807284223</v>
      </c>
      <c r="I50" s="126">
        <v>18638.43709274</v>
      </c>
      <c r="J50" s="103">
        <v>2</v>
      </c>
    </row>
    <row r="51" spans="2:9" ht="3.75" customHeight="1">
      <c r="B51" s="57"/>
      <c r="C51" s="55"/>
      <c r="D51" s="125"/>
      <c r="E51" s="125"/>
      <c r="F51" s="125"/>
      <c r="G51" s="125"/>
      <c r="H51" s="125"/>
      <c r="I51" s="125"/>
    </row>
    <row r="52" spans="2:11" ht="9.75" customHeight="1">
      <c r="B52" s="50" t="s">
        <v>109</v>
      </c>
      <c r="C52" s="51"/>
      <c r="D52" s="121">
        <v>10565.264692589997</v>
      </c>
      <c r="E52" s="121">
        <v>12814.75768761</v>
      </c>
      <c r="F52" s="121">
        <v>11417.673533825411</v>
      </c>
      <c r="G52" s="121">
        <v>11296.087023653712</v>
      </c>
      <c r="H52" s="121">
        <v>16005.183918529186</v>
      </c>
      <c r="I52" s="121">
        <v>12547.46107781</v>
      </c>
      <c r="K52" s="56"/>
    </row>
    <row r="53" spans="2:9" ht="2.25" customHeight="1" hidden="1">
      <c r="B53" s="50"/>
      <c r="C53" s="55"/>
      <c r="D53" s="125"/>
      <c r="E53" s="125"/>
      <c r="F53" s="125"/>
      <c r="G53" s="125"/>
      <c r="H53" s="125"/>
      <c r="I53" s="125"/>
    </row>
    <row r="54" spans="2:9" ht="2.25" customHeight="1">
      <c r="B54" s="50"/>
      <c r="C54" s="55"/>
      <c r="D54" s="125"/>
      <c r="E54" s="125"/>
      <c r="F54" s="125"/>
      <c r="G54" s="125"/>
      <c r="H54" s="125"/>
      <c r="I54" s="125"/>
    </row>
    <row r="55" spans="1:9" ht="9.75" customHeight="1">
      <c r="A55" s="34" t="s">
        <v>65</v>
      </c>
      <c r="B55" s="58" t="s">
        <v>36</v>
      </c>
      <c r="C55" s="51"/>
      <c r="D55" s="121">
        <v>230.278986</v>
      </c>
      <c r="E55" s="121">
        <v>482.55451300000004</v>
      </c>
      <c r="F55" s="121">
        <v>811.7494735189998</v>
      </c>
      <c r="G55" s="121">
        <v>896.9532267999999</v>
      </c>
      <c r="H55" s="121">
        <v>865.2283245751184</v>
      </c>
      <c r="I55" s="121">
        <v>656.10281943</v>
      </c>
    </row>
    <row r="56" spans="2:10" ht="9.75" customHeight="1">
      <c r="B56" s="59" t="s">
        <v>6</v>
      </c>
      <c r="C56" s="55"/>
      <c r="D56" s="126" t="s">
        <v>54</v>
      </c>
      <c r="E56" s="126" t="s">
        <v>54</v>
      </c>
      <c r="F56" s="126" t="s">
        <v>54</v>
      </c>
      <c r="G56" s="126" t="s">
        <v>54</v>
      </c>
      <c r="H56" s="126" t="s">
        <v>150</v>
      </c>
      <c r="I56" s="126" t="s">
        <v>150</v>
      </c>
      <c r="J56" s="103">
        <v>3</v>
      </c>
    </row>
    <row r="57" spans="2:10" ht="9.75" customHeight="1">
      <c r="B57" s="59" t="s">
        <v>22</v>
      </c>
      <c r="C57" s="55"/>
      <c r="D57" s="126" t="s">
        <v>54</v>
      </c>
      <c r="E57" s="126" t="s">
        <v>54</v>
      </c>
      <c r="F57" s="126" t="s">
        <v>54</v>
      </c>
      <c r="G57" s="126" t="s">
        <v>54</v>
      </c>
      <c r="H57" s="125" t="s">
        <v>150</v>
      </c>
      <c r="I57" s="126" t="s">
        <v>150</v>
      </c>
      <c r="J57" s="103">
        <v>4</v>
      </c>
    </row>
    <row r="58" spans="2:10" ht="9.75" customHeight="1">
      <c r="B58" s="59" t="s">
        <v>76</v>
      </c>
      <c r="C58" s="55"/>
      <c r="D58" s="126" t="s">
        <v>54</v>
      </c>
      <c r="E58" s="126" t="s">
        <v>54</v>
      </c>
      <c r="F58" s="126" t="s">
        <v>54</v>
      </c>
      <c r="G58" s="126" t="s">
        <v>54</v>
      </c>
      <c r="H58" s="125" t="s">
        <v>150</v>
      </c>
      <c r="I58" s="126" t="s">
        <v>150</v>
      </c>
      <c r="J58" s="103">
        <v>5</v>
      </c>
    </row>
    <row r="59" spans="2:10" ht="19.5" customHeight="1">
      <c r="B59" s="60" t="s">
        <v>86</v>
      </c>
      <c r="C59" s="55"/>
      <c r="D59" s="126">
        <v>13.466111</v>
      </c>
      <c r="E59" s="126">
        <v>0.788852</v>
      </c>
      <c r="F59" s="126" t="s">
        <v>54</v>
      </c>
      <c r="G59" s="126" t="s">
        <v>54</v>
      </c>
      <c r="H59" s="125" t="s">
        <v>150</v>
      </c>
      <c r="I59" s="126" t="s">
        <v>150</v>
      </c>
      <c r="J59" s="103">
        <v>6</v>
      </c>
    </row>
    <row r="60" spans="2:10" ht="19.5" customHeight="1">
      <c r="B60" s="60" t="s">
        <v>110</v>
      </c>
      <c r="C60" s="55"/>
      <c r="D60" s="126">
        <v>216.812875</v>
      </c>
      <c r="E60" s="126">
        <v>481.765661</v>
      </c>
      <c r="F60" s="126">
        <v>811.7494735189998</v>
      </c>
      <c r="G60" s="126">
        <v>896.9532267999999</v>
      </c>
      <c r="H60" s="126">
        <v>865.2283245751184</v>
      </c>
      <c r="I60" s="126">
        <v>656.10281943</v>
      </c>
      <c r="J60" s="103">
        <v>7</v>
      </c>
    </row>
    <row r="61" spans="2:9" ht="0.75" customHeight="1">
      <c r="B61" s="57"/>
      <c r="C61" s="55"/>
      <c r="D61" s="125"/>
      <c r="E61" s="125"/>
      <c r="F61" s="125"/>
      <c r="G61" s="125"/>
      <c r="H61" s="125"/>
      <c r="I61" s="125"/>
    </row>
    <row r="62" spans="1:9" ht="9.75" customHeight="1">
      <c r="A62" s="34" t="s">
        <v>66</v>
      </c>
      <c r="B62" s="58" t="s">
        <v>37</v>
      </c>
      <c r="C62" s="51"/>
      <c r="D62" s="121">
        <v>1215.310762</v>
      </c>
      <c r="E62" s="121">
        <v>1504.475089</v>
      </c>
      <c r="F62" s="121">
        <v>301.17916263190017</v>
      </c>
      <c r="G62" s="121">
        <v>1586.183298369</v>
      </c>
      <c r="H62" s="121">
        <v>1746.7905938873637</v>
      </c>
      <c r="I62" s="121">
        <v>2214.24763992</v>
      </c>
    </row>
    <row r="63" spans="2:9" ht="9.75" customHeight="1" hidden="1">
      <c r="B63" s="59" t="s">
        <v>24</v>
      </c>
      <c r="C63" s="55"/>
      <c r="D63" s="126" t="s">
        <v>54</v>
      </c>
      <c r="E63" s="126" t="s">
        <v>54</v>
      </c>
      <c r="F63" s="125"/>
      <c r="G63" s="125"/>
      <c r="H63" s="125"/>
      <c r="I63" s="125"/>
    </row>
    <row r="64" spans="2:9" ht="6.75" customHeight="1" hidden="1">
      <c r="B64" s="59" t="s">
        <v>23</v>
      </c>
      <c r="C64" s="55"/>
      <c r="D64" s="126" t="s">
        <v>54</v>
      </c>
      <c r="E64" s="126" t="s">
        <v>54</v>
      </c>
      <c r="F64" s="125"/>
      <c r="G64" s="125"/>
      <c r="H64" s="125"/>
      <c r="I64" s="125"/>
    </row>
    <row r="65" spans="2:10" ht="25.5" customHeight="1">
      <c r="B65" s="60" t="s">
        <v>127</v>
      </c>
      <c r="C65" s="55"/>
      <c r="D65" s="126">
        <v>1215.310762</v>
      </c>
      <c r="E65" s="126">
        <v>1504.475089</v>
      </c>
      <c r="F65" s="126">
        <v>301.17916263190017</v>
      </c>
      <c r="G65" s="126">
        <v>1586.183298369</v>
      </c>
      <c r="H65" s="126">
        <v>1746.7905938873637</v>
      </c>
      <c r="I65" s="126">
        <v>2214.24763992</v>
      </c>
      <c r="J65" s="103">
        <v>8</v>
      </c>
    </row>
    <row r="66" spans="2:9" ht="7.5" customHeight="1" hidden="1">
      <c r="B66" s="61" t="s">
        <v>126</v>
      </c>
      <c r="C66" s="55"/>
      <c r="D66" s="125"/>
      <c r="E66" s="125"/>
      <c r="F66" s="125"/>
      <c r="G66" s="125"/>
      <c r="H66" s="125"/>
      <c r="I66" s="125"/>
    </row>
    <row r="67" spans="2:9" ht="2.25" customHeight="1">
      <c r="B67" s="57"/>
      <c r="C67" s="55"/>
      <c r="D67" s="125"/>
      <c r="E67" s="125"/>
      <c r="F67" s="125"/>
      <c r="G67" s="125"/>
      <c r="H67" s="125"/>
      <c r="I67" s="125"/>
    </row>
    <row r="68" spans="1:9" ht="10.5" customHeight="1">
      <c r="A68" s="34" t="s">
        <v>67</v>
      </c>
      <c r="B68" s="58" t="s">
        <v>20</v>
      </c>
      <c r="C68" s="51"/>
      <c r="D68" s="121">
        <v>294.532489</v>
      </c>
      <c r="E68" s="121">
        <v>354.549625</v>
      </c>
      <c r="F68" s="121">
        <v>454.7515485521986</v>
      </c>
      <c r="G68" s="121">
        <v>441.82701679009983</v>
      </c>
      <c r="H68" s="121">
        <v>722.4412577597589</v>
      </c>
      <c r="I68" s="121">
        <v>480.57198188</v>
      </c>
    </row>
    <row r="69" spans="2:10" ht="17.25" customHeight="1">
      <c r="B69" s="60" t="s">
        <v>63</v>
      </c>
      <c r="C69" s="55"/>
      <c r="D69" s="126" t="s">
        <v>54</v>
      </c>
      <c r="E69" s="126" t="s">
        <v>54</v>
      </c>
      <c r="F69" s="126" t="s">
        <v>54</v>
      </c>
      <c r="G69" s="126" t="s">
        <v>54</v>
      </c>
      <c r="H69" s="125" t="s">
        <v>150</v>
      </c>
      <c r="I69" s="125" t="s">
        <v>150</v>
      </c>
      <c r="J69" s="103">
        <v>9</v>
      </c>
    </row>
    <row r="70" spans="2:10" ht="10.5" customHeight="1">
      <c r="B70" s="59" t="s">
        <v>25</v>
      </c>
      <c r="C70" s="55"/>
      <c r="D70" s="126" t="s">
        <v>54</v>
      </c>
      <c r="E70" s="126" t="s">
        <v>54</v>
      </c>
      <c r="F70" s="126" t="s">
        <v>54</v>
      </c>
      <c r="G70" s="126" t="s">
        <v>54</v>
      </c>
      <c r="H70" s="125" t="s">
        <v>150</v>
      </c>
      <c r="I70" s="125" t="s">
        <v>150</v>
      </c>
      <c r="J70" s="103">
        <v>10</v>
      </c>
    </row>
    <row r="71" spans="2:10" ht="10.5" customHeight="1">
      <c r="B71" s="59" t="s">
        <v>9</v>
      </c>
      <c r="C71" s="55"/>
      <c r="D71" s="126" t="s">
        <v>54</v>
      </c>
      <c r="E71" s="126" t="s">
        <v>54</v>
      </c>
      <c r="F71" s="126" t="s">
        <v>54</v>
      </c>
      <c r="G71" s="126" t="s">
        <v>54</v>
      </c>
      <c r="H71" s="125" t="s">
        <v>150</v>
      </c>
      <c r="I71" s="125" t="s">
        <v>150</v>
      </c>
      <c r="J71" s="103">
        <v>11</v>
      </c>
    </row>
    <row r="72" spans="2:10" ht="20.25" customHeight="1">
      <c r="B72" s="60" t="s">
        <v>87</v>
      </c>
      <c r="C72" s="55"/>
      <c r="D72" s="126">
        <v>294.532489</v>
      </c>
      <c r="E72" s="126">
        <v>354.549625</v>
      </c>
      <c r="F72" s="126">
        <v>454.7515485521986</v>
      </c>
      <c r="G72" s="126">
        <v>441.82701679009983</v>
      </c>
      <c r="H72" s="126">
        <v>722.4412577597589</v>
      </c>
      <c r="I72" s="126">
        <v>480.57198188</v>
      </c>
      <c r="J72" s="103">
        <v>12</v>
      </c>
    </row>
    <row r="73" spans="2:9" ht="2.25" customHeight="1">
      <c r="B73" s="57"/>
      <c r="C73" s="55"/>
      <c r="D73" s="125"/>
      <c r="E73" s="125"/>
      <c r="F73" s="125"/>
      <c r="G73" s="125"/>
      <c r="H73" s="125"/>
      <c r="I73" s="125"/>
    </row>
    <row r="74" spans="1:9" ht="7.5" customHeight="1">
      <c r="A74" s="34" t="s">
        <v>68</v>
      </c>
      <c r="B74" s="58" t="s">
        <v>21</v>
      </c>
      <c r="C74" s="51"/>
      <c r="D74" s="121">
        <v>3.254117</v>
      </c>
      <c r="E74" s="121">
        <v>0</v>
      </c>
      <c r="F74" s="121">
        <v>0</v>
      </c>
      <c r="G74" s="121">
        <v>0</v>
      </c>
      <c r="H74" s="121">
        <v>0</v>
      </c>
      <c r="I74" s="121">
        <v>0</v>
      </c>
    </row>
    <row r="75" spans="2:9" ht="18" customHeight="1" hidden="1">
      <c r="B75" s="60" t="s">
        <v>57</v>
      </c>
      <c r="C75" s="55"/>
      <c r="D75" s="125" t="s">
        <v>54</v>
      </c>
      <c r="E75" s="125" t="s">
        <v>54</v>
      </c>
      <c r="F75" s="125"/>
      <c r="G75" s="125"/>
      <c r="H75" s="125"/>
      <c r="I75" s="125"/>
    </row>
    <row r="76" spans="2:10" ht="9.75" customHeight="1">
      <c r="B76" s="59" t="s">
        <v>28</v>
      </c>
      <c r="C76" s="55"/>
      <c r="D76" s="126">
        <v>3.254117</v>
      </c>
      <c r="E76" s="126">
        <v>0</v>
      </c>
      <c r="F76" s="126">
        <v>0</v>
      </c>
      <c r="G76" s="126">
        <v>0</v>
      </c>
      <c r="H76" s="125">
        <v>0</v>
      </c>
      <c r="I76" s="125">
        <v>0</v>
      </c>
      <c r="J76" s="103">
        <v>13</v>
      </c>
    </row>
    <row r="77" spans="2:9" ht="2.25" customHeight="1">
      <c r="B77" s="54"/>
      <c r="C77" s="55"/>
      <c r="D77" s="125"/>
      <c r="E77" s="125"/>
      <c r="F77" s="125"/>
      <c r="G77" s="125"/>
      <c r="H77" s="125"/>
      <c r="I77" s="125"/>
    </row>
    <row r="78" spans="1:9" ht="9.75" customHeight="1">
      <c r="A78" s="34" t="s">
        <v>69</v>
      </c>
      <c r="B78" s="58" t="s">
        <v>95</v>
      </c>
      <c r="C78" s="51"/>
      <c r="D78" s="121">
        <v>551.66544657</v>
      </c>
      <c r="E78" s="121">
        <v>439.69765168</v>
      </c>
      <c r="F78" s="121">
        <v>417.2292956210004</v>
      </c>
      <c r="G78" s="121">
        <v>256.64916458999994</v>
      </c>
      <c r="H78" s="121">
        <v>362.0389640421752</v>
      </c>
      <c r="I78" s="121">
        <v>376.00350847000004</v>
      </c>
    </row>
    <row r="79" spans="2:10" ht="9.75" customHeight="1">
      <c r="B79" s="59" t="s">
        <v>30</v>
      </c>
      <c r="C79" s="55"/>
      <c r="D79" s="126">
        <v>540.2431249</v>
      </c>
      <c r="E79" s="126">
        <v>436.82028662</v>
      </c>
      <c r="F79" s="126">
        <v>347.8130740400004</v>
      </c>
      <c r="G79" s="126">
        <v>202.0333849499999</v>
      </c>
      <c r="H79" s="126">
        <v>330.28690201824946</v>
      </c>
      <c r="I79" s="126">
        <v>371.11476966000004</v>
      </c>
      <c r="J79" s="103">
        <v>14</v>
      </c>
    </row>
    <row r="80" spans="2:10" ht="9" customHeight="1">
      <c r="B80" s="59" t="s">
        <v>73</v>
      </c>
      <c r="C80" s="55"/>
      <c r="D80" s="126">
        <v>11.422321670000002</v>
      </c>
      <c r="E80" s="126">
        <v>2.87736506</v>
      </c>
      <c r="F80" s="126">
        <v>69.41622158099999</v>
      </c>
      <c r="G80" s="126">
        <v>54.615779640000014</v>
      </c>
      <c r="H80" s="126">
        <v>31.75206202392578</v>
      </c>
      <c r="I80" s="126">
        <v>4.8887388099999995</v>
      </c>
      <c r="J80" s="103">
        <v>15</v>
      </c>
    </row>
    <row r="81" spans="2:9" ht="2.25" customHeight="1">
      <c r="B81" s="54"/>
      <c r="C81" s="55"/>
      <c r="D81" s="125"/>
      <c r="E81" s="125"/>
      <c r="F81" s="125"/>
      <c r="G81" s="125"/>
      <c r="H81" s="125"/>
      <c r="I81" s="125"/>
    </row>
    <row r="82" spans="1:9" ht="9.75" customHeight="1">
      <c r="A82" s="34" t="s">
        <v>70</v>
      </c>
      <c r="B82" s="58" t="s">
        <v>96</v>
      </c>
      <c r="C82" s="51"/>
      <c r="D82" s="121">
        <v>926.9450574099986</v>
      </c>
      <c r="E82" s="121">
        <v>894.8459128899999</v>
      </c>
      <c r="F82" s="121">
        <v>565.3778015838997</v>
      </c>
      <c r="G82" s="121">
        <v>223.60151950099993</v>
      </c>
      <c r="H82" s="121">
        <v>108.78598570455812</v>
      </c>
      <c r="I82" s="121">
        <v>327.10218093</v>
      </c>
    </row>
    <row r="83" spans="2:10" ht="9.75" customHeight="1">
      <c r="B83" s="59" t="s">
        <v>88</v>
      </c>
      <c r="C83" s="55"/>
      <c r="D83" s="126">
        <v>69.03675871000004</v>
      </c>
      <c r="E83" s="126">
        <v>187.43320922000004</v>
      </c>
      <c r="F83" s="126">
        <v>120.62701077990005</v>
      </c>
      <c r="G83" s="126">
        <v>88.25498869999998</v>
      </c>
      <c r="H83" s="126">
        <v>58.623838721069305</v>
      </c>
      <c r="I83" s="126">
        <v>259.25604815</v>
      </c>
      <c r="J83" s="103">
        <v>16</v>
      </c>
    </row>
    <row r="84" spans="2:10" ht="9.75" customHeight="1">
      <c r="B84" s="59" t="s">
        <v>130</v>
      </c>
      <c r="C84" s="55"/>
      <c r="D84" s="126">
        <v>93.61335204000001</v>
      </c>
      <c r="E84" s="126">
        <v>81.320868</v>
      </c>
      <c r="F84" s="126">
        <v>42.55768830300005</v>
      </c>
      <c r="G84" s="126">
        <v>67.31276751099998</v>
      </c>
      <c r="H84" s="126">
        <v>44.01492911584355</v>
      </c>
      <c r="I84" s="126">
        <v>35.010284659999996</v>
      </c>
      <c r="J84" s="103">
        <v>17</v>
      </c>
    </row>
    <row r="85" spans="2:10" ht="9.75" customHeight="1">
      <c r="B85" s="59" t="s">
        <v>29</v>
      </c>
      <c r="C85" s="55"/>
      <c r="D85" s="126">
        <v>764.2949466599986</v>
      </c>
      <c r="E85" s="126">
        <v>626.0918356699999</v>
      </c>
      <c r="F85" s="126">
        <v>402.19310250099954</v>
      </c>
      <c r="G85" s="126">
        <v>68.03376328999998</v>
      </c>
      <c r="H85" s="126">
        <v>6.147217867645268</v>
      </c>
      <c r="I85" s="126">
        <v>32.83584812</v>
      </c>
      <c r="J85" s="103">
        <v>18</v>
      </c>
    </row>
    <row r="86" spans="2:9" ht="3" customHeight="1">
      <c r="B86" s="57"/>
      <c r="C86" s="55"/>
      <c r="D86" s="125"/>
      <c r="E86" s="125"/>
      <c r="F86" s="125"/>
      <c r="G86" s="125"/>
      <c r="H86" s="125"/>
      <c r="I86" s="125"/>
    </row>
    <row r="87" spans="1:9" ht="19.5" customHeight="1">
      <c r="A87" s="34" t="s">
        <v>71</v>
      </c>
      <c r="B87" s="62" t="s">
        <v>97</v>
      </c>
      <c r="C87" s="51"/>
      <c r="D87" s="121">
        <v>2005.1448750999998</v>
      </c>
      <c r="E87" s="121">
        <v>2029.1238200399998</v>
      </c>
      <c r="F87" s="121">
        <v>2562.6495640010116</v>
      </c>
      <c r="G87" s="121">
        <v>1564.2528410089983</v>
      </c>
      <c r="H87" s="121">
        <v>5018.304023612354</v>
      </c>
      <c r="I87" s="121">
        <v>2136.96278063</v>
      </c>
    </row>
    <row r="88" spans="2:10" ht="9.75" customHeight="1">
      <c r="B88" s="59" t="s">
        <v>7</v>
      </c>
      <c r="C88" s="55"/>
      <c r="D88" s="126" t="s">
        <v>54</v>
      </c>
      <c r="E88" s="126" t="s">
        <v>54</v>
      </c>
      <c r="F88" s="126" t="s">
        <v>54</v>
      </c>
      <c r="G88" s="126" t="s">
        <v>54</v>
      </c>
      <c r="H88" s="125" t="s">
        <v>150</v>
      </c>
      <c r="I88" s="125" t="s">
        <v>150</v>
      </c>
      <c r="J88" s="103">
        <v>19</v>
      </c>
    </row>
    <row r="89" spans="2:10" ht="9.75" customHeight="1">
      <c r="B89" s="59" t="s">
        <v>74</v>
      </c>
      <c r="C89" s="55"/>
      <c r="D89" s="126" t="s">
        <v>54</v>
      </c>
      <c r="E89" s="126" t="s">
        <v>54</v>
      </c>
      <c r="F89" s="126" t="s">
        <v>54</v>
      </c>
      <c r="G89" s="126" t="s">
        <v>54</v>
      </c>
      <c r="H89" s="125" t="s">
        <v>150</v>
      </c>
      <c r="I89" s="125" t="s">
        <v>150</v>
      </c>
      <c r="J89" s="103">
        <v>20</v>
      </c>
    </row>
    <row r="90" spans="2:10" ht="9.75" customHeight="1">
      <c r="B90" s="59" t="s">
        <v>5</v>
      </c>
      <c r="C90" s="55"/>
      <c r="D90" s="126" t="s">
        <v>54</v>
      </c>
      <c r="E90" s="126" t="s">
        <v>54</v>
      </c>
      <c r="F90" s="126" t="s">
        <v>54</v>
      </c>
      <c r="G90" s="126" t="s">
        <v>54</v>
      </c>
      <c r="H90" s="125" t="s">
        <v>150</v>
      </c>
      <c r="I90" s="125" t="s">
        <v>150</v>
      </c>
      <c r="J90" s="103">
        <v>21</v>
      </c>
    </row>
    <row r="91" spans="2:10" ht="9.75" customHeight="1">
      <c r="B91" s="59" t="s">
        <v>142</v>
      </c>
      <c r="C91" s="55"/>
      <c r="D91" s="126">
        <v>855.360701</v>
      </c>
      <c r="E91" s="126">
        <v>1011.250873</v>
      </c>
      <c r="F91" s="126">
        <v>699.0288398500004</v>
      </c>
      <c r="G91" s="126">
        <v>425.9784077169987</v>
      </c>
      <c r="H91" s="126">
        <v>3267.69667366035</v>
      </c>
      <c r="I91" s="126">
        <v>1155.97618715</v>
      </c>
      <c r="J91" s="103">
        <v>22</v>
      </c>
    </row>
    <row r="92" spans="2:10" ht="9.75" customHeight="1">
      <c r="B92" s="59" t="s">
        <v>27</v>
      </c>
      <c r="C92" s="55"/>
      <c r="D92" s="126">
        <v>703.0603858499998</v>
      </c>
      <c r="E92" s="126">
        <v>404.24210404</v>
      </c>
      <c r="F92" s="126">
        <v>395.84501012101066</v>
      </c>
      <c r="G92" s="126">
        <v>411.341266372</v>
      </c>
      <c r="H92" s="126">
        <v>777.3685211756375</v>
      </c>
      <c r="I92" s="126">
        <v>980.98659348</v>
      </c>
      <c r="J92" s="103">
        <v>23</v>
      </c>
    </row>
    <row r="93" spans="2:10" ht="9.75" customHeight="1">
      <c r="B93" s="59" t="s">
        <v>131</v>
      </c>
      <c r="C93" s="55"/>
      <c r="D93" s="126">
        <v>446.72378825</v>
      </c>
      <c r="E93" s="126">
        <v>613.630843</v>
      </c>
      <c r="F93" s="126">
        <v>1467.7757140300002</v>
      </c>
      <c r="G93" s="126">
        <v>726.9331669199996</v>
      </c>
      <c r="H93" s="126">
        <v>973.2388287763671</v>
      </c>
      <c r="I93" s="126" t="s">
        <v>54</v>
      </c>
      <c r="J93" s="103">
        <v>24</v>
      </c>
    </row>
    <row r="94" spans="2:9" ht="5.25" customHeight="1">
      <c r="B94" s="59"/>
      <c r="C94" s="55"/>
      <c r="D94" s="126"/>
      <c r="E94" s="126"/>
      <c r="F94" s="126"/>
      <c r="G94" s="126"/>
      <c r="H94" s="125"/>
      <c r="I94" s="125"/>
    </row>
    <row r="95" spans="2:9" ht="15.75" customHeight="1">
      <c r="B95" s="62" t="s">
        <v>123</v>
      </c>
      <c r="C95" s="51"/>
      <c r="D95" s="121">
        <v>445.232835</v>
      </c>
      <c r="E95" s="121">
        <v>1112.585399</v>
      </c>
      <c r="F95" s="121">
        <v>1572.5228510599998</v>
      </c>
      <c r="G95" s="121">
        <v>1268.3309142099997</v>
      </c>
      <c r="H95" s="121">
        <v>1734.5023480055374</v>
      </c>
      <c r="I95" s="121">
        <v>1054.36471258</v>
      </c>
    </row>
    <row r="96" spans="2:10" ht="9.75" customHeight="1">
      <c r="B96" s="59" t="s">
        <v>26</v>
      </c>
      <c r="C96" s="55"/>
      <c r="D96" s="126">
        <v>445.232835</v>
      </c>
      <c r="E96" s="126">
        <v>1112.585399</v>
      </c>
      <c r="F96" s="126">
        <v>1572.5228510599998</v>
      </c>
      <c r="G96" s="126">
        <v>1268.3309142099997</v>
      </c>
      <c r="H96" s="126">
        <v>1734.5023480055374</v>
      </c>
      <c r="I96" s="126">
        <v>1054.36471258</v>
      </c>
      <c r="J96" s="103">
        <v>25</v>
      </c>
    </row>
    <row r="97" spans="2:9" ht="3.75" customHeight="1">
      <c r="B97" s="54"/>
      <c r="C97" s="55"/>
      <c r="D97" s="125"/>
      <c r="E97" s="125"/>
      <c r="F97" s="125"/>
      <c r="G97" s="125"/>
      <c r="H97" s="125"/>
      <c r="I97" s="125"/>
    </row>
    <row r="98" spans="2:10" ht="16.5" customHeight="1">
      <c r="B98" s="62" t="s">
        <v>19</v>
      </c>
      <c r="C98" s="51"/>
      <c r="D98" s="121">
        <v>124.623175</v>
      </c>
      <c r="E98" s="121">
        <v>118.762079</v>
      </c>
      <c r="F98" s="121">
        <v>67.88883903781007</v>
      </c>
      <c r="G98" s="121">
        <v>153.56932312900005</v>
      </c>
      <c r="H98" s="121">
        <v>80.91275716764201</v>
      </c>
      <c r="I98" s="121">
        <v>61.84552946</v>
      </c>
      <c r="J98" s="103">
        <v>26</v>
      </c>
    </row>
    <row r="99" spans="2:9" ht="3.75" customHeight="1">
      <c r="B99" s="62"/>
      <c r="C99" s="51"/>
      <c r="D99" s="121"/>
      <c r="E99" s="121"/>
      <c r="F99" s="121"/>
      <c r="G99" s="121"/>
      <c r="H99" s="125"/>
      <c r="I99" s="125"/>
    </row>
    <row r="100" spans="2:9" ht="9.75" customHeight="1">
      <c r="B100" s="58" t="s">
        <v>111</v>
      </c>
      <c r="C100" s="51"/>
      <c r="D100" s="121">
        <v>169.409555</v>
      </c>
      <c r="E100" s="121">
        <v>188.55956</v>
      </c>
      <c r="F100" s="121">
        <v>197.5492844965897</v>
      </c>
      <c r="G100" s="121">
        <v>209.23478842005</v>
      </c>
      <c r="H100" s="121">
        <v>265.3821758775459</v>
      </c>
      <c r="I100" s="121">
        <v>323.35033154999996</v>
      </c>
    </row>
    <row r="101" spans="1:10" ht="10.5" customHeight="1">
      <c r="A101" s="74"/>
      <c r="B101" s="59" t="s">
        <v>98</v>
      </c>
      <c r="C101" s="55"/>
      <c r="D101" s="126" t="s">
        <v>54</v>
      </c>
      <c r="E101" s="126" t="s">
        <v>54</v>
      </c>
      <c r="F101" s="126" t="s">
        <v>54</v>
      </c>
      <c r="G101" s="126" t="s">
        <v>54</v>
      </c>
      <c r="H101" s="125" t="s">
        <v>150</v>
      </c>
      <c r="I101" s="125" t="s">
        <v>150</v>
      </c>
      <c r="J101" s="103">
        <v>27</v>
      </c>
    </row>
    <row r="102" spans="1:10" ht="11.25" customHeight="1">
      <c r="A102" s="74"/>
      <c r="B102" s="59" t="s">
        <v>99</v>
      </c>
      <c r="C102" s="55"/>
      <c r="D102" s="126" t="s">
        <v>54</v>
      </c>
      <c r="E102" s="126" t="s">
        <v>54</v>
      </c>
      <c r="F102" s="126" t="s">
        <v>54</v>
      </c>
      <c r="G102" s="126" t="s">
        <v>54</v>
      </c>
      <c r="H102" s="125" t="s">
        <v>150</v>
      </c>
      <c r="I102" s="125" t="s">
        <v>150</v>
      </c>
      <c r="J102" s="103">
        <v>28</v>
      </c>
    </row>
    <row r="103" spans="1:10" ht="9.75" customHeight="1">
      <c r="A103" s="74"/>
      <c r="B103" s="59" t="s">
        <v>100</v>
      </c>
      <c r="C103" s="55"/>
      <c r="D103" s="126">
        <v>109.351901</v>
      </c>
      <c r="E103" s="126">
        <v>112.240779</v>
      </c>
      <c r="F103" s="126">
        <v>114.49434779658966</v>
      </c>
      <c r="G103" s="126">
        <v>117.87518873995009</v>
      </c>
      <c r="H103" s="126">
        <v>126.59809343802229</v>
      </c>
      <c r="I103" s="126">
        <v>145.91737634999998</v>
      </c>
      <c r="J103" s="103">
        <v>29</v>
      </c>
    </row>
    <row r="104" spans="1:10" ht="8.25" customHeight="1">
      <c r="A104" s="74"/>
      <c r="B104" s="59" t="s">
        <v>132</v>
      </c>
      <c r="C104" s="55"/>
      <c r="D104" s="126">
        <v>60.057654</v>
      </c>
      <c r="E104" s="126">
        <v>76.318781</v>
      </c>
      <c r="F104" s="126">
        <v>83.05493670000004</v>
      </c>
      <c r="G104" s="126">
        <v>91.3595996800999</v>
      </c>
      <c r="H104" s="126">
        <v>138.7840824395236</v>
      </c>
      <c r="I104" s="126">
        <v>177.43295519999998</v>
      </c>
      <c r="J104" s="103">
        <v>30</v>
      </c>
    </row>
    <row r="105" spans="2:3" ht="3" customHeight="1" hidden="1">
      <c r="B105" s="54"/>
      <c r="C105" s="55"/>
    </row>
    <row r="106" spans="2:5" ht="9.75" customHeight="1" hidden="1">
      <c r="B106" s="58" t="s">
        <v>17</v>
      </c>
      <c r="C106" s="55"/>
      <c r="D106" s="73"/>
      <c r="E106" s="73" t="s">
        <v>54</v>
      </c>
    </row>
    <row r="107" spans="2:5" ht="9.75" customHeight="1" hidden="1">
      <c r="B107" s="59" t="s">
        <v>8</v>
      </c>
      <c r="C107" s="55"/>
      <c r="E107" s="38" t="s">
        <v>54</v>
      </c>
    </row>
    <row r="108" spans="2:9" ht="6.75" customHeight="1">
      <c r="B108" s="63"/>
      <c r="C108" s="64"/>
      <c r="D108" s="65"/>
      <c r="E108" s="65"/>
      <c r="F108" s="65"/>
      <c r="G108" s="65"/>
      <c r="H108" s="65"/>
      <c r="I108" s="65"/>
    </row>
    <row r="109" spans="2:7" ht="12" customHeight="1">
      <c r="B109" s="66"/>
      <c r="C109" s="67"/>
      <c r="D109" s="68"/>
      <c r="E109" s="68"/>
      <c r="F109" s="68"/>
      <c r="G109" s="68" t="s">
        <v>56</v>
      </c>
    </row>
    <row r="110" spans="2:3" ht="12" customHeight="1">
      <c r="B110" s="66"/>
      <c r="C110" s="67"/>
    </row>
    <row r="111" ht="12" customHeight="1">
      <c r="B111" s="35" t="s">
        <v>92</v>
      </c>
    </row>
    <row r="112" spans="2:3" ht="12" customHeight="1">
      <c r="B112" s="39" t="s">
        <v>162</v>
      </c>
      <c r="C112" s="71"/>
    </row>
    <row r="113" spans="2:3" ht="12" customHeight="1">
      <c r="B113" s="41" t="s">
        <v>144</v>
      </c>
      <c r="C113" s="71"/>
    </row>
    <row r="114" spans="2:7" ht="11.25" customHeight="1">
      <c r="B114" s="72"/>
      <c r="C114" s="66"/>
      <c r="D114" s="73"/>
      <c r="E114" s="73"/>
      <c r="F114" s="73"/>
      <c r="G114" s="73" t="s">
        <v>34</v>
      </c>
    </row>
    <row r="115" spans="1:9" ht="15.75" customHeight="1">
      <c r="A115" s="74"/>
      <c r="B115" s="75" t="s">
        <v>45</v>
      </c>
      <c r="C115" s="45"/>
      <c r="D115" s="45">
        <v>2013</v>
      </c>
      <c r="E115" s="45">
        <v>2014</v>
      </c>
      <c r="F115" s="45">
        <v>2015</v>
      </c>
      <c r="G115" s="45">
        <v>2016</v>
      </c>
      <c r="H115" s="45">
        <v>2017</v>
      </c>
      <c r="I115" s="45">
        <v>2018</v>
      </c>
    </row>
    <row r="116" spans="1:3" ht="6" customHeight="1">
      <c r="A116" s="74"/>
      <c r="B116" s="44"/>
      <c r="C116" s="76"/>
    </row>
    <row r="117" spans="1:9" ht="9.75" customHeight="1">
      <c r="A117" s="74" t="s">
        <v>72</v>
      </c>
      <c r="B117" s="58" t="s">
        <v>89</v>
      </c>
      <c r="C117" s="55"/>
      <c r="D117" s="121">
        <v>598.3091215399998</v>
      </c>
      <c r="E117" s="121">
        <v>598.961877</v>
      </c>
      <c r="F117" s="121">
        <v>614.772748381428</v>
      </c>
      <c r="G117" s="121">
        <v>620.8142888937612</v>
      </c>
      <c r="H117" s="121">
        <v>614.45355047266</v>
      </c>
      <c r="I117" s="121">
        <v>616.88895315</v>
      </c>
    </row>
    <row r="118" spans="1:10" ht="11.25" customHeight="1">
      <c r="A118" s="74"/>
      <c r="B118" s="59" t="s">
        <v>38</v>
      </c>
      <c r="C118" s="55"/>
      <c r="D118" s="126">
        <v>402.7966415399997</v>
      </c>
      <c r="E118" s="126">
        <v>403.449397</v>
      </c>
      <c r="F118" s="126">
        <v>402.85385125869936</v>
      </c>
      <c r="G118" s="126">
        <v>402.5410248576717</v>
      </c>
      <c r="H118" s="126">
        <v>401.7331508461184</v>
      </c>
      <c r="I118" s="126">
        <v>410.90576829</v>
      </c>
      <c r="J118" s="103">
        <v>31</v>
      </c>
    </row>
    <row r="119" spans="1:10" ht="11.25" customHeight="1">
      <c r="A119" s="74"/>
      <c r="B119" s="59" t="s">
        <v>101</v>
      </c>
      <c r="C119" s="55"/>
      <c r="D119" s="126">
        <v>195.51248</v>
      </c>
      <c r="E119" s="126">
        <v>195.51248</v>
      </c>
      <c r="F119" s="126">
        <v>211.9188971227286</v>
      </c>
      <c r="G119" s="126">
        <v>218.27326403608947</v>
      </c>
      <c r="H119" s="126">
        <v>212.72039962654165</v>
      </c>
      <c r="I119" s="126">
        <v>205.98318486000002</v>
      </c>
      <c r="J119" s="103">
        <v>32</v>
      </c>
    </row>
    <row r="120" spans="1:3" ht="4.5" customHeight="1">
      <c r="A120" s="74"/>
      <c r="B120" s="54"/>
      <c r="C120" s="55"/>
    </row>
    <row r="121" spans="1:9" ht="9.75" customHeight="1">
      <c r="A121" s="74" t="s">
        <v>41</v>
      </c>
      <c r="B121" s="58" t="s">
        <v>18</v>
      </c>
      <c r="C121" s="55"/>
      <c r="D121" s="53">
        <v>132.25595419999993</v>
      </c>
      <c r="E121" s="53">
        <v>200.044601</v>
      </c>
      <c r="F121" s="53">
        <v>154.3999351324001</v>
      </c>
      <c r="G121" s="53">
        <v>389.5207176142998</v>
      </c>
      <c r="H121" s="53">
        <v>406.2579875214412</v>
      </c>
      <c r="I121" s="53">
        <v>237.3748144</v>
      </c>
    </row>
    <row r="122" spans="1:10" ht="11.25" customHeight="1">
      <c r="A122" s="74"/>
      <c r="B122" s="59" t="s">
        <v>128</v>
      </c>
      <c r="C122" s="55"/>
      <c r="D122" s="56">
        <v>88.234222</v>
      </c>
      <c r="E122" s="56">
        <v>148.015786</v>
      </c>
      <c r="F122" s="56">
        <v>81.3264604719001</v>
      </c>
      <c r="G122" s="56">
        <v>279.62806267499974</v>
      </c>
      <c r="H122" s="56">
        <v>155.3618589636522</v>
      </c>
      <c r="I122" s="56">
        <v>83.03190635</v>
      </c>
      <c r="J122" s="103">
        <v>33</v>
      </c>
    </row>
    <row r="123" spans="1:10" ht="12" customHeight="1">
      <c r="A123" s="74"/>
      <c r="B123" s="59" t="s">
        <v>147</v>
      </c>
      <c r="C123" s="55"/>
      <c r="D123" s="56">
        <v>44.02173219999993</v>
      </c>
      <c r="E123" s="56">
        <v>52.028815</v>
      </c>
      <c r="F123" s="56">
        <v>73.07347466049998</v>
      </c>
      <c r="G123" s="56">
        <v>109.8926549393001</v>
      </c>
      <c r="H123" s="56">
        <v>250.89612855778898</v>
      </c>
      <c r="I123" s="56">
        <v>154.34290805</v>
      </c>
      <c r="J123" s="103">
        <v>34</v>
      </c>
    </row>
    <row r="124" spans="1:3" ht="4.5" customHeight="1">
      <c r="A124" s="74"/>
      <c r="B124" s="54"/>
      <c r="C124" s="55"/>
    </row>
    <row r="125" spans="1:9" ht="9.75" customHeight="1">
      <c r="A125" s="74" t="s">
        <v>42</v>
      </c>
      <c r="B125" s="58" t="s">
        <v>112</v>
      </c>
      <c r="C125" s="55"/>
      <c r="D125" s="53">
        <v>2955.71367577</v>
      </c>
      <c r="E125" s="53">
        <v>3873.6664809999997</v>
      </c>
      <c r="F125" s="53">
        <v>3697.603029808174</v>
      </c>
      <c r="G125" s="53">
        <v>3685.149924327504</v>
      </c>
      <c r="H125" s="53">
        <v>4080.085949903033</v>
      </c>
      <c r="I125" s="53">
        <v>4062.64582541</v>
      </c>
    </row>
    <row r="126" spans="1:10" ht="9.75" customHeight="1">
      <c r="A126" s="74"/>
      <c r="B126" s="59" t="s">
        <v>113</v>
      </c>
      <c r="C126" s="55"/>
      <c r="D126" s="56">
        <v>890.54999228</v>
      </c>
      <c r="E126" s="56">
        <v>1090.56478</v>
      </c>
      <c r="F126" s="56">
        <v>1067.2542914470803</v>
      </c>
      <c r="G126" s="56">
        <v>978.7364706621007</v>
      </c>
      <c r="H126" s="95">
        <v>1023.0363273229993</v>
      </c>
      <c r="I126" s="95">
        <v>968.46327804</v>
      </c>
      <c r="J126" s="103">
        <v>35</v>
      </c>
    </row>
    <row r="127" spans="1:10" ht="9.75" customHeight="1">
      <c r="A127" s="74"/>
      <c r="B127" s="59" t="s">
        <v>114</v>
      </c>
      <c r="C127" s="55"/>
      <c r="D127" s="56">
        <v>451.442082</v>
      </c>
      <c r="E127" s="56">
        <v>669.380555</v>
      </c>
      <c r="F127" s="56">
        <v>758.0168001523003</v>
      </c>
      <c r="G127" s="56">
        <v>800.7071195208998</v>
      </c>
      <c r="H127" s="95">
        <v>882.409112407563</v>
      </c>
      <c r="I127" s="95">
        <v>863.19524911</v>
      </c>
      <c r="J127" s="103">
        <v>36</v>
      </c>
    </row>
    <row r="128" spans="1:10" ht="9.75" customHeight="1">
      <c r="A128" s="74"/>
      <c r="B128" s="59" t="s">
        <v>115</v>
      </c>
      <c r="C128" s="51"/>
      <c r="D128" s="56">
        <v>339.3074714900002</v>
      </c>
      <c r="E128" s="56">
        <v>883.389508</v>
      </c>
      <c r="F128" s="56">
        <v>363.4728861810002</v>
      </c>
      <c r="G128" s="56">
        <v>174.55481785699996</v>
      </c>
      <c r="H128" s="95">
        <v>344.2245612994216</v>
      </c>
      <c r="I128" s="95">
        <v>309.25718269</v>
      </c>
      <c r="J128" s="103">
        <v>37</v>
      </c>
    </row>
    <row r="129" spans="1:10" ht="9.75" customHeight="1">
      <c r="A129" s="74"/>
      <c r="B129" s="59" t="s">
        <v>133</v>
      </c>
      <c r="C129" s="51"/>
      <c r="D129" s="48" t="s">
        <v>54</v>
      </c>
      <c r="E129" s="48" t="s">
        <v>54</v>
      </c>
      <c r="F129" s="48" t="s">
        <v>54</v>
      </c>
      <c r="G129" s="48" t="s">
        <v>54</v>
      </c>
      <c r="H129" s="95" t="s">
        <v>150</v>
      </c>
      <c r="I129" s="95" t="s">
        <v>150</v>
      </c>
      <c r="J129" s="103">
        <v>38</v>
      </c>
    </row>
    <row r="130" spans="1:10" ht="9.75" customHeight="1">
      <c r="A130" s="74"/>
      <c r="B130" s="59" t="s">
        <v>135</v>
      </c>
      <c r="C130" s="55"/>
      <c r="D130" s="56">
        <v>181.324874</v>
      </c>
      <c r="E130" s="56">
        <v>254.565764</v>
      </c>
      <c r="F130" s="56">
        <v>291.76836810780037</v>
      </c>
      <c r="G130" s="56">
        <v>333.74083777510003</v>
      </c>
      <c r="H130" s="95">
        <v>369.26474064414447</v>
      </c>
      <c r="I130" s="95">
        <v>369.87395800999997</v>
      </c>
      <c r="J130" s="103">
        <v>39</v>
      </c>
    </row>
    <row r="131" spans="1:10" ht="9.75" customHeight="1">
      <c r="A131" s="74"/>
      <c r="B131" s="59" t="s">
        <v>129</v>
      </c>
      <c r="C131" s="55"/>
      <c r="D131" s="56">
        <v>1093.089256</v>
      </c>
      <c r="E131" s="56">
        <v>975.765874</v>
      </c>
      <c r="F131" s="56">
        <v>1217.0906839199927</v>
      </c>
      <c r="G131" s="127">
        <v>1397.4106785124031</v>
      </c>
      <c r="H131" s="56">
        <v>1461.1512082289046</v>
      </c>
      <c r="I131" s="56">
        <v>1551.85615756</v>
      </c>
      <c r="J131" s="103">
        <v>40</v>
      </c>
    </row>
    <row r="132" spans="1:7" ht="4.5" customHeight="1">
      <c r="A132" s="74"/>
      <c r="B132" s="59"/>
      <c r="C132" s="55"/>
      <c r="D132" s="56"/>
      <c r="E132" s="56"/>
      <c r="F132" s="56"/>
      <c r="G132" s="56"/>
    </row>
    <row r="133" spans="1:10" ht="9.75" customHeight="1">
      <c r="A133" s="74"/>
      <c r="B133" s="58" t="s">
        <v>148</v>
      </c>
      <c r="C133" s="55"/>
      <c r="D133" s="128">
        <v>912.588643</v>
      </c>
      <c r="E133" s="128">
        <v>1016.931079</v>
      </c>
      <c r="F133" s="128">
        <v>0</v>
      </c>
      <c r="G133" s="128">
        <v>0</v>
      </c>
      <c r="H133" s="128">
        <v>0</v>
      </c>
      <c r="I133" s="128">
        <v>0</v>
      </c>
      <c r="J133" s="103">
        <v>41</v>
      </c>
    </row>
    <row r="134" spans="1:7" ht="4.5" customHeight="1">
      <c r="A134" s="74"/>
      <c r="B134" s="58"/>
      <c r="C134" s="55"/>
      <c r="D134" s="53"/>
      <c r="E134" s="53"/>
      <c r="F134" s="53"/>
      <c r="G134" s="53"/>
    </row>
    <row r="135" spans="1:10" ht="9.75" customHeight="1">
      <c r="A135" s="74"/>
      <c r="B135" s="50" t="s">
        <v>136</v>
      </c>
      <c r="C135" s="51"/>
      <c r="D135" s="128">
        <v>6618.97559908987</v>
      </c>
      <c r="E135" s="128">
        <v>6772.573094860332</v>
      </c>
      <c r="F135" s="128">
        <v>7771.765039815456</v>
      </c>
      <c r="G135" s="128">
        <v>5833.141035030278</v>
      </c>
      <c r="H135" s="128">
        <v>8302</v>
      </c>
      <c r="I135" s="128">
        <v>7008.70275128</v>
      </c>
      <c r="J135" s="103">
        <v>42</v>
      </c>
    </row>
    <row r="136" spans="1:3" ht="11.25" customHeight="1">
      <c r="A136" s="74"/>
      <c r="B136" s="54"/>
      <c r="C136" s="55"/>
    </row>
    <row r="137" spans="1:3" ht="3" customHeight="1" hidden="1">
      <c r="A137" s="74"/>
      <c r="B137" s="77"/>
      <c r="C137" s="78"/>
    </row>
    <row r="138" spans="1:10" s="80" customFormat="1" ht="2.25" customHeight="1">
      <c r="A138" s="79"/>
      <c r="B138" s="54"/>
      <c r="C138" s="55"/>
      <c r="J138" s="105"/>
    </row>
    <row r="139" spans="1:10" s="80" customFormat="1" ht="9.75" customHeight="1">
      <c r="A139" s="79"/>
      <c r="B139" s="58" t="s">
        <v>137</v>
      </c>
      <c r="C139" s="51"/>
      <c r="D139" s="52">
        <v>12854.0849338</v>
      </c>
      <c r="E139" s="52">
        <v>13366.053439279998</v>
      </c>
      <c r="F139" s="52">
        <v>12602.137204840892</v>
      </c>
      <c r="G139" s="52">
        <v>13449.130588782005</v>
      </c>
      <c r="H139" s="52">
        <v>14281.178655702231</v>
      </c>
      <c r="I139" s="52">
        <v>14463.55340909</v>
      </c>
      <c r="J139" s="105"/>
    </row>
    <row r="140" spans="1:10" s="80" customFormat="1" ht="9.75" customHeight="1">
      <c r="A140" s="79"/>
      <c r="B140" s="59" t="s">
        <v>77</v>
      </c>
      <c r="C140" s="55"/>
      <c r="D140" s="48">
        <v>1961.7964395300007</v>
      </c>
      <c r="E140" s="48">
        <v>2205.9873851099997</v>
      </c>
      <c r="F140" s="48">
        <v>2045.7380922099978</v>
      </c>
      <c r="G140" s="48">
        <v>2157.7110126710013</v>
      </c>
      <c r="H140" s="95">
        <v>2174.156399060906</v>
      </c>
      <c r="I140" s="95">
        <v>2198.12419751</v>
      </c>
      <c r="J140" s="103">
        <v>43</v>
      </c>
    </row>
    <row r="141" spans="1:10" s="80" customFormat="1" ht="9.75" customHeight="1">
      <c r="A141" s="79"/>
      <c r="B141" s="59" t="s">
        <v>78</v>
      </c>
      <c r="C141" s="55"/>
      <c r="D141" s="48">
        <v>452.47508036</v>
      </c>
      <c r="E141" s="48">
        <v>641.6043012600003</v>
      </c>
      <c r="F141" s="48">
        <v>385.61318042299985</v>
      </c>
      <c r="G141" s="48">
        <v>408.90492136800043</v>
      </c>
      <c r="H141" s="95">
        <v>416.1034901749875</v>
      </c>
      <c r="I141" s="95">
        <v>407.626181</v>
      </c>
      <c r="J141" s="103">
        <v>44</v>
      </c>
    </row>
    <row r="142" spans="1:10" s="80" customFormat="1" ht="9.75" customHeight="1">
      <c r="A142" s="79"/>
      <c r="B142" s="59" t="s">
        <v>79</v>
      </c>
      <c r="C142" s="55"/>
      <c r="D142" s="48">
        <v>10439.81341391</v>
      </c>
      <c r="E142" s="48">
        <v>10518.461752909998</v>
      </c>
      <c r="F142" s="48">
        <v>10170.785932207895</v>
      </c>
      <c r="G142" s="48">
        <v>10882.514654743003</v>
      </c>
      <c r="H142" s="95">
        <v>11690.918766466339</v>
      </c>
      <c r="I142" s="95">
        <v>11857.80303058</v>
      </c>
      <c r="J142" s="103">
        <v>45</v>
      </c>
    </row>
    <row r="143" spans="1:9" ht="5.25" customHeight="1">
      <c r="A143" s="74"/>
      <c r="B143" s="81"/>
      <c r="C143" s="82"/>
      <c r="D143" s="82"/>
      <c r="E143" s="82"/>
      <c r="F143" s="82"/>
      <c r="G143" s="82"/>
      <c r="H143" s="82"/>
      <c r="I143" s="82"/>
    </row>
    <row r="144" spans="1:9" ht="3" customHeight="1">
      <c r="A144" s="74"/>
      <c r="B144" s="72"/>
      <c r="C144" s="83"/>
      <c r="D144" s="83"/>
      <c r="E144" s="83"/>
      <c r="F144" s="83"/>
      <c r="G144" s="83"/>
      <c r="H144" s="83"/>
      <c r="I144" s="83"/>
    </row>
    <row r="145" spans="1:9" ht="8.25" customHeight="1">
      <c r="A145" s="74"/>
      <c r="B145" s="84" t="s">
        <v>94</v>
      </c>
      <c r="C145" s="83"/>
      <c r="D145" s="83"/>
      <c r="E145" s="83"/>
      <c r="F145" s="83"/>
      <c r="G145" s="83"/>
      <c r="H145" s="83"/>
      <c r="I145" s="83"/>
    </row>
    <row r="146" spans="1:3" ht="17.25" customHeight="1">
      <c r="A146" s="74"/>
      <c r="B146" s="135" t="s">
        <v>102</v>
      </c>
      <c r="C146" s="136"/>
    </row>
    <row r="147" spans="2:3" ht="16.5">
      <c r="B147" s="131" t="s">
        <v>152</v>
      </c>
      <c r="C147" s="131"/>
    </row>
    <row r="148" spans="2:3" ht="9" customHeight="1">
      <c r="B148" s="131" t="s">
        <v>151</v>
      </c>
      <c r="C148" s="131"/>
    </row>
    <row r="149" spans="2:3" ht="9" customHeight="1">
      <c r="B149" s="84" t="s">
        <v>103</v>
      </c>
      <c r="C149" s="84"/>
    </row>
    <row r="150" spans="2:3" ht="9" customHeight="1">
      <c r="B150" s="84" t="s">
        <v>124</v>
      </c>
      <c r="C150" s="84"/>
    </row>
    <row r="151" spans="2:3" ht="9" customHeight="1">
      <c r="B151" s="84" t="s">
        <v>104</v>
      </c>
      <c r="C151" s="85"/>
    </row>
    <row r="152" spans="2:3" ht="9" customHeight="1">
      <c r="B152" s="84" t="s">
        <v>119</v>
      </c>
      <c r="C152" s="85"/>
    </row>
    <row r="153" spans="2:3" ht="9" customHeight="1">
      <c r="B153" s="84" t="s">
        <v>116</v>
      </c>
      <c r="C153" s="85"/>
    </row>
    <row r="154" spans="2:3" ht="9" customHeight="1">
      <c r="B154" s="84" t="s">
        <v>117</v>
      </c>
      <c r="C154" s="85"/>
    </row>
    <row r="155" spans="2:3" ht="9" customHeight="1">
      <c r="B155" s="84" t="s">
        <v>118</v>
      </c>
      <c r="C155" s="85"/>
    </row>
    <row r="156" spans="2:3" ht="9" customHeight="1">
      <c r="B156" s="84" t="s">
        <v>120</v>
      </c>
      <c r="C156" s="85"/>
    </row>
    <row r="157" spans="2:3" ht="9" customHeight="1">
      <c r="B157" s="84" t="s">
        <v>121</v>
      </c>
      <c r="C157" s="85"/>
    </row>
    <row r="158" spans="2:3" ht="9" customHeight="1">
      <c r="B158" s="84" t="s">
        <v>134</v>
      </c>
      <c r="C158" s="85"/>
    </row>
    <row r="159" spans="2:3" ht="9" customHeight="1">
      <c r="B159" s="84" t="s">
        <v>138</v>
      </c>
      <c r="C159" s="85"/>
    </row>
    <row r="160" spans="2:3" ht="9" customHeight="1">
      <c r="B160" s="84" t="s">
        <v>122</v>
      </c>
      <c r="C160" s="85"/>
    </row>
    <row r="161" spans="2:3" ht="9" customHeight="1">
      <c r="B161" s="132" t="s">
        <v>139</v>
      </c>
      <c r="C161" s="132"/>
    </row>
    <row r="162" spans="2:3" ht="9" customHeight="1">
      <c r="B162" s="133" t="s">
        <v>140</v>
      </c>
      <c r="C162" s="133"/>
    </row>
    <row r="163" spans="2:3" ht="9" customHeight="1">
      <c r="B163" s="94" t="s">
        <v>149</v>
      </c>
      <c r="C163" s="94"/>
    </row>
    <row r="164" spans="1:10" s="47" customFormat="1" ht="9" customHeight="1">
      <c r="A164" s="44" t="s">
        <v>11</v>
      </c>
      <c r="B164" s="134" t="s">
        <v>141</v>
      </c>
      <c r="C164" s="134"/>
      <c r="D164" s="86"/>
      <c r="E164" s="86"/>
      <c r="J164" s="106"/>
    </row>
    <row r="165" ht="13.5" customHeight="1">
      <c r="B165" s="69"/>
    </row>
    <row r="166" ht="15" customHeight="1"/>
  </sheetData>
  <sheetProtection/>
  <mergeCells count="6">
    <mergeCell ref="B148:C148"/>
    <mergeCell ref="B161:C161"/>
    <mergeCell ref="B162:C162"/>
    <mergeCell ref="B164:C164"/>
    <mergeCell ref="B146:C146"/>
    <mergeCell ref="B147:C147"/>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2024-06-19T21:17:49Z</dcterms:modified>
  <cp:category/>
  <cp:version/>
  <cp:contentType/>
  <cp:contentStatus/>
</cp:coreProperties>
</file>