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F:\2022\Año\PI_2023\40_Eval_cump_mets_Tramo_II\6_Veri_cump_mets\28_Publ_matriz_por_DTS\1_José_a_PortalesWeb\"/>
    </mc:Choice>
  </mc:AlternateContent>
  <xr:revisionPtr revIDLastSave="0" documentId="13_ncr:1_{1EADD97E-5BF7-4241-BF93-2B3CE94F084F}" xr6:coauthVersionLast="47" xr6:coauthVersionMax="47" xr10:uidLastSave="{00000000-0000-0000-0000-000000000000}"/>
  <bookViews>
    <workbookView xWindow="-120" yWindow="-120" windowWidth="20730" windowHeight="11160" tabRatio="276" xr2:uid="{00000000-000D-0000-FFFF-FFFF00000000}"/>
  </bookViews>
  <sheets>
    <sheet name="Anexo 1.1" sheetId="17" r:id="rId1"/>
    <sheet name="Anexo 1.2" sheetId="19" r:id="rId2"/>
  </sheets>
  <definedNames>
    <definedName name="_xlnm._FilterDatabase" localSheetId="0" hidden="1">'Anexo 1.1'!$A$16:$AC$383</definedName>
    <definedName name="_xlnm._FilterDatabase" localSheetId="1" hidden="1">'Anexo 1.2'!$A$16:$R$330</definedName>
    <definedName name="_xlnm.Print_Area" localSheetId="0">'Anexo 1.1'!$A$1:$AC$420</definedName>
    <definedName name="_xlnm.Print_Area" localSheetId="1">'Anexo 1.2'!$A$1:$R$336</definedName>
    <definedName name="_xlnm.Print_Titles" localSheetId="0">'Anexo 1.1'!$3:$15</definedName>
    <definedName name="_xlnm.Print_Titles" localSheetId="1">'Anexo 1.2'!$3:$15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 i="19" l="1"/>
  <c r="K18" i="19"/>
  <c r="K19" i="19"/>
  <c r="K20" i="19"/>
  <c r="K21" i="19"/>
  <c r="K22" i="19"/>
  <c r="K23" i="19"/>
  <c r="K24" i="19"/>
  <c r="K25" i="19"/>
  <c r="K26" i="19"/>
  <c r="K27" i="19"/>
  <c r="K28" i="19"/>
  <c r="K29" i="19"/>
  <c r="K30" i="19"/>
  <c r="K31" i="19"/>
  <c r="K32" i="19"/>
  <c r="K33" i="19"/>
  <c r="K34" i="19"/>
  <c r="K35" i="19"/>
  <c r="K36" i="19"/>
  <c r="K37" i="19"/>
  <c r="K38" i="19"/>
  <c r="K39" i="19"/>
  <c r="K40" i="19"/>
  <c r="K41" i="19"/>
  <c r="K42" i="19"/>
  <c r="K43" i="19"/>
  <c r="K44" i="19"/>
  <c r="K45" i="19"/>
  <c r="K46" i="19"/>
  <c r="K47" i="19"/>
  <c r="K48" i="19"/>
  <c r="K49" i="19"/>
  <c r="K50" i="19"/>
  <c r="K51" i="19"/>
  <c r="K52" i="19"/>
  <c r="K53" i="19"/>
  <c r="K54" i="19"/>
  <c r="K55" i="19"/>
  <c r="K56" i="19"/>
  <c r="K57" i="19"/>
  <c r="K58" i="19"/>
  <c r="K59" i="19"/>
  <c r="K60" i="19"/>
  <c r="K61" i="19"/>
  <c r="K62" i="19"/>
  <c r="K63" i="19"/>
  <c r="K64" i="19"/>
  <c r="K65" i="19"/>
  <c r="K66" i="19"/>
  <c r="K67" i="19"/>
  <c r="K68" i="19"/>
  <c r="K69" i="19"/>
  <c r="K70" i="19"/>
  <c r="K71" i="19"/>
  <c r="K72" i="19"/>
  <c r="K73" i="19"/>
  <c r="K74" i="19"/>
  <c r="K75" i="19"/>
  <c r="K76" i="19"/>
  <c r="K77" i="19"/>
  <c r="K78" i="19"/>
  <c r="K79" i="19"/>
  <c r="K80" i="19"/>
  <c r="K81" i="19"/>
  <c r="K82" i="19"/>
  <c r="K83" i="19"/>
  <c r="K84" i="19"/>
  <c r="K85" i="19"/>
  <c r="K86" i="19"/>
  <c r="K87" i="19"/>
  <c r="K88" i="19"/>
  <c r="K89" i="19"/>
  <c r="K90" i="19"/>
  <c r="K91" i="19"/>
  <c r="K92" i="19"/>
  <c r="K93" i="19"/>
  <c r="K94" i="19"/>
  <c r="K95" i="19"/>
  <c r="K96" i="19"/>
  <c r="K97" i="19"/>
  <c r="K98" i="19"/>
  <c r="K99" i="19"/>
  <c r="K100" i="19"/>
  <c r="K101" i="19"/>
  <c r="K102" i="19"/>
  <c r="K103" i="19"/>
  <c r="K104" i="19"/>
  <c r="K105" i="19"/>
  <c r="K106" i="19"/>
  <c r="K107" i="19"/>
  <c r="K108" i="19"/>
  <c r="K109" i="19"/>
  <c r="K110" i="19"/>
  <c r="K111" i="19"/>
  <c r="K112" i="19"/>
  <c r="K113" i="19"/>
  <c r="K114" i="19"/>
  <c r="K115" i="19"/>
  <c r="K116" i="19"/>
  <c r="K117" i="19"/>
  <c r="K118" i="19"/>
  <c r="K119" i="19"/>
  <c r="K120" i="19"/>
  <c r="K121" i="19"/>
  <c r="K122" i="19"/>
  <c r="K123" i="19"/>
  <c r="K124" i="19"/>
  <c r="K125" i="19"/>
  <c r="K126" i="19"/>
  <c r="K127" i="19"/>
  <c r="K128" i="19"/>
  <c r="K129" i="19"/>
  <c r="K130" i="19"/>
  <c r="K131" i="19"/>
  <c r="K132" i="19"/>
  <c r="K133" i="19"/>
  <c r="K134" i="19"/>
  <c r="K135" i="19"/>
  <c r="K136" i="19"/>
  <c r="K137" i="19"/>
  <c r="K138" i="19"/>
  <c r="K139" i="19"/>
  <c r="K140" i="19"/>
  <c r="K141" i="19"/>
  <c r="K142" i="19"/>
  <c r="K143" i="19"/>
  <c r="K144" i="19"/>
  <c r="K145" i="19"/>
  <c r="K146" i="19"/>
  <c r="K147" i="19"/>
  <c r="K148" i="19"/>
  <c r="K149" i="19"/>
  <c r="K150" i="19"/>
  <c r="K151" i="19"/>
  <c r="K152" i="19"/>
  <c r="K153" i="19"/>
  <c r="K154" i="19"/>
  <c r="K155" i="19"/>
  <c r="K156" i="19"/>
  <c r="K157" i="19"/>
  <c r="K158" i="19"/>
  <c r="K159" i="19"/>
  <c r="K160" i="19"/>
  <c r="K161" i="19"/>
  <c r="K162" i="19"/>
  <c r="K163" i="19"/>
  <c r="K164" i="19"/>
  <c r="K165" i="19"/>
  <c r="K166" i="19"/>
  <c r="K167" i="19"/>
  <c r="K168" i="19"/>
  <c r="K169" i="19"/>
  <c r="K170" i="19"/>
  <c r="K171" i="19"/>
  <c r="K172" i="19"/>
  <c r="K173" i="19"/>
  <c r="K174" i="19"/>
  <c r="K175" i="19"/>
  <c r="K176" i="19"/>
  <c r="K177" i="19"/>
  <c r="K178" i="19"/>
  <c r="K179" i="19"/>
  <c r="K180" i="19"/>
  <c r="K181" i="19"/>
  <c r="K182" i="19"/>
  <c r="K183" i="19"/>
  <c r="K184" i="19"/>
  <c r="K185" i="19"/>
  <c r="K186" i="19"/>
  <c r="K187" i="19"/>
  <c r="K188" i="19"/>
  <c r="K189" i="19"/>
  <c r="K190" i="19"/>
  <c r="K191" i="19"/>
  <c r="K192" i="19"/>
  <c r="K193" i="19"/>
  <c r="K194" i="19"/>
  <c r="K195" i="19"/>
  <c r="K196" i="19"/>
  <c r="K197" i="19"/>
  <c r="K198" i="19"/>
  <c r="K199" i="19"/>
  <c r="K200" i="19"/>
  <c r="K201" i="19"/>
  <c r="K202" i="19"/>
  <c r="K203" i="19"/>
  <c r="K204" i="19"/>
  <c r="K205" i="19"/>
  <c r="K206" i="19"/>
  <c r="K207" i="19"/>
  <c r="K208" i="19"/>
  <c r="K209" i="19"/>
  <c r="K210" i="19"/>
  <c r="K211" i="19"/>
  <c r="K212" i="19"/>
  <c r="K213" i="19"/>
  <c r="K214" i="19"/>
  <c r="K215" i="19"/>
  <c r="K216" i="19"/>
  <c r="K217" i="19"/>
  <c r="K218" i="19"/>
  <c r="K219" i="19"/>
  <c r="K220" i="19"/>
  <c r="K221" i="19"/>
  <c r="K222" i="19"/>
  <c r="K223" i="19"/>
  <c r="K224" i="19"/>
  <c r="K225" i="19"/>
  <c r="K226" i="19"/>
  <c r="K227" i="19"/>
  <c r="K228" i="19"/>
  <c r="K229" i="19"/>
  <c r="K230" i="19"/>
  <c r="K231" i="19"/>
  <c r="K232" i="19"/>
  <c r="K233" i="19"/>
  <c r="K234" i="19"/>
  <c r="K235" i="19"/>
  <c r="K236" i="19"/>
  <c r="K237" i="19"/>
  <c r="K238" i="19"/>
  <c r="K239" i="19"/>
  <c r="K240" i="19"/>
  <c r="K241" i="19"/>
  <c r="K242" i="19"/>
  <c r="K243" i="19"/>
  <c r="K244" i="19"/>
  <c r="K245" i="19"/>
  <c r="K246" i="19"/>
  <c r="K247" i="19"/>
  <c r="K248" i="19"/>
  <c r="K249" i="19"/>
  <c r="K250" i="19"/>
  <c r="K251" i="19"/>
  <c r="K252" i="19"/>
  <c r="K253" i="19"/>
  <c r="K254" i="19"/>
  <c r="K255" i="19"/>
  <c r="K256" i="19"/>
  <c r="K257" i="19"/>
  <c r="K258" i="19"/>
  <c r="K259" i="19"/>
  <c r="K260" i="19"/>
  <c r="K261" i="19"/>
  <c r="K262" i="19"/>
  <c r="K263" i="19"/>
  <c r="K264" i="19"/>
  <c r="K265" i="19"/>
  <c r="K266" i="19"/>
  <c r="K267" i="19"/>
  <c r="K268" i="19"/>
  <c r="K269" i="19"/>
  <c r="K270" i="19"/>
  <c r="K271" i="19"/>
  <c r="K272" i="19"/>
  <c r="K273" i="19"/>
  <c r="K274" i="19"/>
  <c r="K275" i="19"/>
  <c r="K276" i="19"/>
  <c r="K277" i="19"/>
  <c r="K278" i="19"/>
  <c r="K279" i="19"/>
  <c r="K280" i="19"/>
  <c r="K281" i="19"/>
  <c r="K282" i="19"/>
  <c r="K283" i="19"/>
  <c r="K284" i="19"/>
  <c r="K285" i="19"/>
  <c r="K286" i="19"/>
  <c r="K287" i="19"/>
  <c r="K288" i="19"/>
  <c r="K289" i="19"/>
  <c r="K290" i="19"/>
  <c r="K291" i="19"/>
  <c r="K292" i="19"/>
  <c r="K293" i="19"/>
  <c r="K294" i="19"/>
  <c r="K295" i="19"/>
  <c r="K296" i="19"/>
  <c r="K297" i="19"/>
  <c r="K298" i="19"/>
  <c r="K299" i="19"/>
  <c r="K300" i="19"/>
  <c r="K301" i="19"/>
  <c r="K302" i="19"/>
  <c r="K303" i="19"/>
  <c r="K304" i="19"/>
  <c r="K305" i="19"/>
  <c r="K306" i="19"/>
  <c r="K307" i="19"/>
  <c r="K308" i="19"/>
  <c r="K309" i="19"/>
  <c r="K310" i="19"/>
  <c r="K311" i="19"/>
  <c r="K312" i="19"/>
  <c r="K313" i="19"/>
  <c r="K314" i="19"/>
  <c r="K315" i="19"/>
  <c r="K316" i="19"/>
  <c r="K317" i="19"/>
  <c r="K318" i="19"/>
  <c r="K319" i="19"/>
  <c r="K320" i="19"/>
  <c r="K321" i="19"/>
  <c r="K322" i="19"/>
  <c r="K323" i="19"/>
  <c r="K324" i="19"/>
  <c r="K325" i="19"/>
  <c r="K326" i="19"/>
  <c r="K327" i="19"/>
  <c r="K328" i="19"/>
  <c r="K329" i="19"/>
  <c r="K330" i="19"/>
  <c r="R383" i="17"/>
  <c r="R382" i="17"/>
  <c r="R381" i="17"/>
  <c r="R380" i="17"/>
  <c r="R379" i="17"/>
  <c r="R378" i="17"/>
  <c r="R377" i="17"/>
  <c r="R376" i="17"/>
  <c r="R374" i="17"/>
  <c r="R373" i="17"/>
  <c r="R372" i="17"/>
  <c r="R370" i="17"/>
  <c r="R369" i="17"/>
  <c r="R368" i="17"/>
  <c r="R367" i="17"/>
  <c r="R366" i="17"/>
  <c r="R365" i="17"/>
  <c r="R364" i="17"/>
  <c r="R363" i="17"/>
  <c r="R362" i="17"/>
  <c r="R361" i="17"/>
  <c r="R360" i="17"/>
  <c r="R359" i="17"/>
  <c r="R358" i="17"/>
  <c r="R357" i="17"/>
  <c r="R356" i="17"/>
  <c r="R355" i="17"/>
  <c r="R354" i="17"/>
  <c r="R353" i="17"/>
  <c r="R352" i="17"/>
  <c r="R351" i="17"/>
  <c r="R350" i="17"/>
  <c r="R349" i="17"/>
  <c r="R348" i="17"/>
  <c r="R347" i="17"/>
  <c r="R346" i="17"/>
  <c r="R345" i="17"/>
  <c r="R344" i="17"/>
  <c r="R343" i="17"/>
  <c r="R342" i="17"/>
  <c r="R341" i="17"/>
  <c r="R340" i="17"/>
  <c r="R339" i="17"/>
  <c r="R338" i="17"/>
  <c r="R337" i="17"/>
  <c r="R335" i="17"/>
  <c r="R334" i="17"/>
  <c r="R333" i="17"/>
  <c r="R332" i="17"/>
  <c r="R331" i="17"/>
  <c r="R330" i="17"/>
  <c r="R329" i="17"/>
  <c r="R328" i="17"/>
  <c r="R327" i="17"/>
  <c r="R326" i="17"/>
  <c r="R325" i="17"/>
  <c r="R324" i="17"/>
  <c r="R323" i="17"/>
  <c r="R322" i="17"/>
  <c r="R320" i="17"/>
  <c r="R319" i="17"/>
  <c r="R318" i="17"/>
  <c r="R316" i="17"/>
  <c r="R315" i="17"/>
  <c r="R313" i="17"/>
  <c r="R312" i="17"/>
  <c r="R310" i="17"/>
  <c r="R309" i="17"/>
  <c r="R308" i="17"/>
  <c r="R307" i="17"/>
  <c r="R306" i="17"/>
  <c r="R305" i="17"/>
  <c r="R304" i="17"/>
  <c r="R303" i="17"/>
  <c r="R302" i="17"/>
  <c r="R301" i="17"/>
  <c r="R300" i="17"/>
  <c r="R299" i="17"/>
  <c r="R298" i="17"/>
  <c r="R296" i="17"/>
  <c r="R295" i="17"/>
  <c r="R294" i="17"/>
  <c r="R293" i="17"/>
  <c r="R292" i="17"/>
  <c r="R291" i="17"/>
  <c r="R290" i="17"/>
  <c r="R289" i="17"/>
  <c r="R288" i="17"/>
  <c r="R287" i="17"/>
  <c r="R286" i="17"/>
  <c r="R285" i="17"/>
  <c r="R284" i="17"/>
  <c r="R282" i="17"/>
  <c r="R281" i="17"/>
  <c r="R280" i="17"/>
  <c r="R279" i="17"/>
  <c r="R278" i="17"/>
  <c r="R277" i="17"/>
  <c r="R276" i="17"/>
  <c r="R275" i="17"/>
  <c r="R274" i="17"/>
  <c r="R273" i="17"/>
  <c r="R272" i="17"/>
  <c r="R271" i="17"/>
  <c r="R270" i="17"/>
  <c r="R269" i="17"/>
  <c r="R268" i="17"/>
  <c r="R267" i="17"/>
  <c r="R266" i="17"/>
  <c r="R265" i="17"/>
  <c r="R264" i="17"/>
  <c r="R263" i="17"/>
  <c r="R262" i="17"/>
  <c r="R261" i="17"/>
  <c r="R260" i="17"/>
  <c r="R259" i="17"/>
  <c r="R258" i="17"/>
  <c r="R257" i="17"/>
  <c r="R256" i="17"/>
  <c r="R255" i="17"/>
  <c r="R254" i="17"/>
  <c r="R253" i="17"/>
  <c r="R252" i="17"/>
  <c r="R251" i="17"/>
  <c r="R250" i="17"/>
  <c r="R249" i="17"/>
  <c r="R248" i="17"/>
  <c r="R247" i="17"/>
  <c r="R246" i="17"/>
  <c r="R245" i="17"/>
  <c r="R244" i="17"/>
  <c r="R243" i="17"/>
  <c r="R242" i="17"/>
  <c r="R241" i="17"/>
  <c r="R240" i="17"/>
  <c r="R239" i="17"/>
  <c r="R238" i="17"/>
  <c r="R237" i="17"/>
  <c r="R236" i="17"/>
  <c r="R235" i="17"/>
  <c r="R234" i="17"/>
  <c r="R233" i="17"/>
  <c r="R232" i="17"/>
  <c r="R231" i="17"/>
  <c r="R230" i="17"/>
  <c r="R229" i="17"/>
  <c r="R228" i="17"/>
  <c r="R227" i="17"/>
  <c r="R226" i="17"/>
  <c r="R225" i="17"/>
  <c r="R224" i="17"/>
  <c r="R223" i="17"/>
  <c r="R222" i="17"/>
  <c r="R221" i="17"/>
  <c r="R220" i="17"/>
  <c r="R219" i="17"/>
  <c r="R218" i="17"/>
  <c r="R217" i="17"/>
  <c r="R216" i="17"/>
  <c r="R215" i="17"/>
  <c r="R213" i="17"/>
  <c r="R212" i="17"/>
  <c r="R211" i="17"/>
  <c r="R210" i="17"/>
  <c r="R209" i="17"/>
  <c r="R208" i="17"/>
  <c r="R207" i="17"/>
  <c r="R206" i="17"/>
  <c r="R205" i="17"/>
  <c r="R204" i="17"/>
  <c r="R203" i="17"/>
  <c r="R202" i="17"/>
  <c r="R199" i="17"/>
  <c r="R198" i="17"/>
  <c r="R197" i="17"/>
  <c r="R196" i="17"/>
  <c r="R195" i="17"/>
  <c r="R194" i="17"/>
  <c r="R193" i="17"/>
  <c r="R192" i="17"/>
  <c r="R191" i="17"/>
  <c r="R190" i="17"/>
  <c r="R189" i="17"/>
  <c r="R188" i="17"/>
  <c r="R187" i="17"/>
  <c r="R186" i="17"/>
  <c r="R185" i="17"/>
  <c r="R184" i="17"/>
  <c r="R183" i="17"/>
  <c r="R182" i="17"/>
  <c r="R181" i="17"/>
  <c r="R180" i="17"/>
  <c r="R179" i="17"/>
  <c r="R178" i="17"/>
  <c r="R177" i="17"/>
  <c r="R176" i="17"/>
  <c r="R174" i="17"/>
  <c r="R173" i="17"/>
  <c r="R172" i="17"/>
  <c r="R170" i="17"/>
  <c r="R168" i="17"/>
  <c r="R167" i="17"/>
  <c r="R166" i="17"/>
  <c r="R165" i="17"/>
  <c r="R164" i="17"/>
  <c r="R162" i="17"/>
  <c r="R158" i="17"/>
  <c r="R157" i="17"/>
  <c r="R156" i="17"/>
  <c r="R155" i="17"/>
  <c r="R154" i="17"/>
  <c r="R153" i="17"/>
  <c r="R152" i="17"/>
  <c r="R151" i="17"/>
  <c r="R148" i="17"/>
  <c r="R147" i="17"/>
  <c r="R146" i="17"/>
  <c r="R145" i="17"/>
  <c r="R144" i="17"/>
  <c r="R143" i="17"/>
  <c r="R142" i="17"/>
  <c r="R141" i="17"/>
  <c r="R140" i="17"/>
  <c r="R139" i="17"/>
  <c r="R138" i="17"/>
  <c r="R137" i="17"/>
  <c r="R136" i="17"/>
  <c r="R135" i="17"/>
  <c r="R134" i="17"/>
  <c r="R131" i="17"/>
  <c r="R130" i="17"/>
  <c r="R129" i="17"/>
  <c r="R128" i="17"/>
  <c r="R127" i="17"/>
  <c r="R126" i="17"/>
  <c r="R125" i="17"/>
  <c r="R123" i="17"/>
  <c r="R122" i="17"/>
  <c r="R121" i="17"/>
  <c r="R120" i="17"/>
  <c r="R119" i="17"/>
  <c r="R118" i="17"/>
  <c r="R117" i="17"/>
  <c r="R116" i="17"/>
  <c r="R115" i="17"/>
  <c r="R114" i="17"/>
  <c r="R113" i="17"/>
  <c r="R112" i="17"/>
  <c r="R111" i="17"/>
  <c r="R110" i="17"/>
  <c r="R109" i="17"/>
  <c r="R108" i="17"/>
  <c r="R107" i="17"/>
  <c r="R106" i="17"/>
  <c r="R105" i="17"/>
  <c r="R104" i="17"/>
  <c r="R103" i="17"/>
  <c r="R102" i="17"/>
  <c r="R101" i="17"/>
  <c r="R100" i="17"/>
  <c r="R99" i="17"/>
  <c r="R98" i="17"/>
  <c r="R97" i="17"/>
  <c r="R96" i="17"/>
  <c r="R95" i="17"/>
  <c r="R94" i="17"/>
  <c r="R93" i="17"/>
  <c r="R92" i="17"/>
  <c r="R91" i="17"/>
  <c r="R90" i="17"/>
  <c r="R89" i="17"/>
  <c r="R88" i="17"/>
  <c r="R87" i="17"/>
  <c r="R86" i="17"/>
  <c r="R85" i="17"/>
  <c r="R84" i="17"/>
  <c r="R83" i="17"/>
  <c r="R81" i="17"/>
  <c r="R80" i="17"/>
  <c r="R79" i="17"/>
  <c r="R78" i="17"/>
  <c r="R77" i="17"/>
  <c r="R76" i="17"/>
  <c r="R74" i="17"/>
  <c r="R73" i="17"/>
  <c r="R72" i="17"/>
  <c r="R70" i="17"/>
  <c r="R69" i="17"/>
  <c r="R68" i="17"/>
  <c r="R67" i="17"/>
  <c r="R66" i="17"/>
  <c r="R65" i="17"/>
  <c r="R64" i="17"/>
  <c r="R63" i="17"/>
  <c r="R62" i="17"/>
  <c r="R61" i="17"/>
  <c r="R60" i="17"/>
  <c r="R59" i="17"/>
  <c r="R58" i="17"/>
  <c r="R57" i="17"/>
  <c r="R56" i="17"/>
  <c r="R55" i="17"/>
  <c r="R54" i="17"/>
  <c r="R53" i="17"/>
  <c r="R51" i="17"/>
  <c r="R50" i="17"/>
  <c r="R49" i="17"/>
  <c r="R48" i="17"/>
  <c r="R47" i="17"/>
  <c r="R46" i="17"/>
  <c r="R45" i="17"/>
  <c r="R44" i="17"/>
  <c r="R43" i="17"/>
  <c r="R41" i="17"/>
  <c r="R40" i="17"/>
  <c r="R38" i="17"/>
  <c r="R37" i="17"/>
  <c r="R36" i="17"/>
  <c r="R35" i="17"/>
  <c r="R34" i="17"/>
  <c r="R32" i="17"/>
  <c r="R31" i="17"/>
  <c r="R30" i="17"/>
  <c r="R29" i="17"/>
  <c r="R28" i="17"/>
  <c r="R26" i="17"/>
  <c r="R25" i="17"/>
  <c r="R24" i="17"/>
  <c r="R23" i="17"/>
  <c r="R22" i="17"/>
  <c r="R21" i="17"/>
  <c r="R20" i="17"/>
  <c r="R19" i="17"/>
  <c r="R18" i="17"/>
  <c r="R17" i="17"/>
  <c r="L19" i="19" l="1"/>
  <c r="L59" i="19"/>
  <c r="L67" i="19"/>
  <c r="L83" i="19"/>
  <c r="L107" i="19"/>
  <c r="L123" i="19"/>
  <c r="L131" i="19"/>
  <c r="L139" i="19"/>
  <c r="L147" i="19"/>
  <c r="L155" i="19"/>
  <c r="L163" i="19"/>
  <c r="L171" i="19"/>
  <c r="L179" i="19"/>
  <c r="L187" i="19"/>
  <c r="L195" i="19"/>
  <c r="L203" i="19"/>
  <c r="L211" i="19"/>
  <c r="L219" i="19"/>
  <c r="L227" i="19"/>
  <c r="L235" i="19"/>
  <c r="L243" i="19"/>
  <c r="L251" i="19"/>
  <c r="L259" i="19"/>
  <c r="L267" i="19"/>
  <c r="L275" i="19"/>
  <c r="L283" i="19"/>
  <c r="L291" i="19"/>
  <c r="L299" i="19"/>
  <c r="L307" i="19"/>
  <c r="L315" i="19"/>
  <c r="L323" i="19"/>
  <c r="L20" i="19"/>
  <c r="L28" i="19"/>
  <c r="L36" i="19"/>
  <c r="L44" i="19"/>
  <c r="L52" i="19"/>
  <c r="L60" i="19"/>
  <c r="L68" i="19"/>
  <c r="L76" i="19"/>
  <c r="L84" i="19"/>
  <c r="L92" i="19"/>
  <c r="L100" i="19"/>
  <c r="L108" i="19"/>
  <c r="L116" i="19"/>
  <c r="L124" i="19"/>
  <c r="L132" i="19"/>
  <c r="L140" i="19"/>
  <c r="L148" i="19"/>
  <c r="L156" i="19"/>
  <c r="L164" i="19"/>
  <c r="L172" i="19"/>
  <c r="L180" i="19"/>
  <c r="L188" i="19"/>
  <c r="L196" i="19"/>
  <c r="L204" i="19"/>
  <c r="L212" i="19"/>
  <c r="L220" i="19"/>
  <c r="L228" i="19"/>
  <c r="L236" i="19"/>
  <c r="L244" i="19"/>
  <c r="L252" i="19"/>
  <c r="L260" i="19"/>
  <c r="L268" i="19"/>
  <c r="L276" i="19"/>
  <c r="L284" i="19"/>
  <c r="L292" i="19"/>
  <c r="L300" i="19"/>
  <c r="L308" i="19"/>
  <c r="L316" i="19"/>
  <c r="L324" i="19"/>
  <c r="L35" i="19"/>
  <c r="L115" i="19"/>
  <c r="L21" i="19"/>
  <c r="L37" i="19"/>
  <c r="L61" i="19"/>
  <c r="L77" i="19"/>
  <c r="L101" i="19"/>
  <c r="L125" i="19"/>
  <c r="L149" i="19"/>
  <c r="L173" i="19"/>
  <c r="L181" i="19"/>
  <c r="L189" i="19"/>
  <c r="L197" i="19"/>
  <c r="L205" i="19"/>
  <c r="L237" i="19"/>
  <c r="L245" i="19"/>
  <c r="L253" i="19"/>
  <c r="L261" i="19"/>
  <c r="L269" i="19"/>
  <c r="L277" i="19"/>
  <c r="L285" i="19"/>
  <c r="L293" i="19"/>
  <c r="L301" i="19"/>
  <c r="L309" i="19"/>
  <c r="L317" i="19"/>
  <c r="L325" i="19"/>
  <c r="L22" i="19"/>
  <c r="L30" i="19"/>
  <c r="L38" i="19"/>
  <c r="L46" i="19"/>
  <c r="L54" i="19"/>
  <c r="L62" i="19"/>
  <c r="L70" i="19"/>
  <c r="L78" i="19"/>
  <c r="L86" i="19"/>
  <c r="L94" i="19"/>
  <c r="L102" i="19"/>
  <c r="L110" i="19"/>
  <c r="L118" i="19"/>
  <c r="L126" i="19"/>
  <c r="L134" i="19"/>
  <c r="L142" i="19"/>
  <c r="L150" i="19"/>
  <c r="L158" i="19"/>
  <c r="L166" i="19"/>
  <c r="L174" i="19"/>
  <c r="L182" i="19"/>
  <c r="L190" i="19"/>
  <c r="L198" i="19"/>
  <c r="L206" i="19"/>
  <c r="L214" i="19"/>
  <c r="L222" i="19"/>
  <c r="L230" i="19"/>
  <c r="L238" i="19"/>
  <c r="L246" i="19"/>
  <c r="L254" i="19"/>
  <c r="L262" i="19"/>
  <c r="L270" i="19"/>
  <c r="L278" i="19"/>
  <c r="L286" i="19"/>
  <c r="L294" i="19"/>
  <c r="L302" i="19"/>
  <c r="L310" i="19"/>
  <c r="L318" i="19"/>
  <c r="L326" i="19"/>
  <c r="L43" i="19"/>
  <c r="L99" i="19"/>
  <c r="L53" i="19"/>
  <c r="L85" i="19"/>
  <c r="L117" i="19"/>
  <c r="L157" i="19"/>
  <c r="L213" i="19"/>
  <c r="L23" i="19"/>
  <c r="L47" i="19"/>
  <c r="L71" i="19"/>
  <c r="L103" i="19"/>
  <c r="L127" i="19"/>
  <c r="L151" i="19"/>
  <c r="L167" i="19"/>
  <c r="L191" i="19"/>
  <c r="L199" i="19"/>
  <c r="L223" i="19"/>
  <c r="L231" i="19"/>
  <c r="L247" i="19"/>
  <c r="L255" i="19"/>
  <c r="L263" i="19"/>
  <c r="L271" i="19"/>
  <c r="L279" i="19"/>
  <c r="L287" i="19"/>
  <c r="L295" i="19"/>
  <c r="L311" i="19"/>
  <c r="L327" i="19"/>
  <c r="L24" i="19"/>
  <c r="L32" i="19"/>
  <c r="L40" i="19"/>
  <c r="L48" i="19"/>
  <c r="L56" i="19"/>
  <c r="L64" i="19"/>
  <c r="L72" i="19"/>
  <c r="L80" i="19"/>
  <c r="L88" i="19"/>
  <c r="L96" i="19"/>
  <c r="L104" i="19"/>
  <c r="L112" i="19"/>
  <c r="L120" i="19"/>
  <c r="L128" i="19"/>
  <c r="L136" i="19"/>
  <c r="L144" i="19"/>
  <c r="L152" i="19"/>
  <c r="L160" i="19"/>
  <c r="L168" i="19"/>
  <c r="L176" i="19"/>
  <c r="L184" i="19"/>
  <c r="L192" i="19"/>
  <c r="L200" i="19"/>
  <c r="L208" i="19"/>
  <c r="L216" i="19"/>
  <c r="L224" i="19"/>
  <c r="L232" i="19"/>
  <c r="L240" i="19"/>
  <c r="L248" i="19"/>
  <c r="L256" i="19"/>
  <c r="L264" i="19"/>
  <c r="L272" i="19"/>
  <c r="L280" i="19"/>
  <c r="L288" i="19"/>
  <c r="L296" i="19"/>
  <c r="L304" i="19"/>
  <c r="L312" i="19"/>
  <c r="L320" i="19"/>
  <c r="L328" i="19"/>
  <c r="L27" i="19"/>
  <c r="L91" i="19"/>
  <c r="L29" i="19"/>
  <c r="L69" i="19"/>
  <c r="L109" i="19"/>
  <c r="L141" i="19"/>
  <c r="L165" i="19"/>
  <c r="L221" i="19"/>
  <c r="L39" i="19"/>
  <c r="L63" i="19"/>
  <c r="L87" i="19"/>
  <c r="L111" i="19"/>
  <c r="L143" i="19"/>
  <c r="L175" i="19"/>
  <c r="L215" i="19"/>
  <c r="L303" i="19"/>
  <c r="L17" i="19"/>
  <c r="L33" i="19"/>
  <c r="L57" i="19"/>
  <c r="L73" i="19"/>
  <c r="L89" i="19"/>
  <c r="L105" i="19"/>
  <c r="L121" i="19"/>
  <c r="L129" i="19"/>
  <c r="L137" i="19"/>
  <c r="L153" i="19"/>
  <c r="L161" i="19"/>
  <c r="L169" i="19"/>
  <c r="L177" i="19"/>
  <c r="L185" i="19"/>
  <c r="L193" i="19"/>
  <c r="L201" i="19"/>
  <c r="L209" i="19"/>
  <c r="L217" i="19"/>
  <c r="L225" i="19"/>
  <c r="L233" i="19"/>
  <c r="L241" i="19"/>
  <c r="L249" i="19"/>
  <c r="L257" i="19"/>
  <c r="L265" i="19"/>
  <c r="L273" i="19"/>
  <c r="L281" i="19"/>
  <c r="L289" i="19"/>
  <c r="L297" i="19"/>
  <c r="L305" i="19"/>
  <c r="L313" i="19"/>
  <c r="L321" i="19"/>
  <c r="L329" i="19"/>
  <c r="L51" i="19"/>
  <c r="L75" i="19"/>
  <c r="L45" i="19"/>
  <c r="L93" i="19"/>
  <c r="L133" i="19"/>
  <c r="L229" i="19"/>
  <c r="L31" i="19"/>
  <c r="L55" i="19"/>
  <c r="L79" i="19"/>
  <c r="L95" i="19"/>
  <c r="L119" i="19"/>
  <c r="L135" i="19"/>
  <c r="L159" i="19"/>
  <c r="L183" i="19"/>
  <c r="L207" i="19"/>
  <c r="L239" i="19"/>
  <c r="L319" i="19"/>
  <c r="L25" i="19"/>
  <c r="L41" i="19"/>
  <c r="L49" i="19"/>
  <c r="L65" i="19"/>
  <c r="L81" i="19"/>
  <c r="L97" i="19"/>
  <c r="L113" i="19"/>
  <c r="L145" i="19"/>
  <c r="L18" i="19"/>
  <c r="L26" i="19"/>
  <c r="L34" i="19"/>
  <c r="L42" i="19"/>
  <c r="L50" i="19"/>
  <c r="L58" i="19"/>
  <c r="L66" i="19"/>
  <c r="L74" i="19"/>
  <c r="L82" i="19"/>
  <c r="L90" i="19"/>
  <c r="L98" i="19"/>
  <c r="L106" i="19"/>
  <c r="L114" i="19"/>
  <c r="L122" i="19"/>
  <c r="L130" i="19"/>
  <c r="L138" i="19"/>
  <c r="L146" i="19"/>
  <c r="L154" i="19"/>
  <c r="L162" i="19"/>
  <c r="L170" i="19"/>
  <c r="L178" i="19"/>
  <c r="L186" i="19"/>
  <c r="L194" i="19"/>
  <c r="L202" i="19"/>
  <c r="L210" i="19"/>
  <c r="L218" i="19"/>
  <c r="L226" i="19"/>
  <c r="L234" i="19"/>
  <c r="L242" i="19"/>
  <c r="L250" i="19"/>
  <c r="L258" i="19"/>
  <c r="L266" i="19"/>
  <c r="L274" i="19"/>
  <c r="L282" i="19"/>
  <c r="L290" i="19"/>
  <c r="L298" i="19"/>
  <c r="L306" i="19"/>
  <c r="L314" i="19"/>
  <c r="L322" i="19"/>
  <c r="L330" i="19"/>
  <c r="S284" i="17"/>
  <c r="S185" i="17"/>
  <c r="S172" i="17"/>
  <c r="S40" i="17"/>
  <c r="S76" i="17" l="1"/>
  <c r="S20" i="17" l="1"/>
  <c r="S56" i="17"/>
  <c r="S126" i="17"/>
  <c r="S211" i="17"/>
  <c r="S21" i="17"/>
  <c r="S66" i="17"/>
  <c r="S127" i="17"/>
  <c r="S223" i="17"/>
  <c r="S22" i="17"/>
  <c r="S67" i="17"/>
  <c r="S128" i="17"/>
  <c r="S235" i="17"/>
  <c r="S30" i="17"/>
  <c r="S78" i="17"/>
  <c r="S139" i="17"/>
  <c r="S247" i="17"/>
  <c r="S31" i="17"/>
  <c r="S79" i="17"/>
  <c r="S140" i="17"/>
  <c r="S259" i="17"/>
  <c r="S32" i="17"/>
  <c r="S80" i="17"/>
  <c r="S141" i="17"/>
  <c r="S271" i="17"/>
  <c r="S34" i="17"/>
  <c r="S81" i="17"/>
  <c r="S142" i="17"/>
  <c r="S295" i="17"/>
  <c r="S43" i="17"/>
  <c r="S91" i="17"/>
  <c r="S151" i="17"/>
  <c r="S307" i="17"/>
  <c r="S44" i="17"/>
  <c r="S102" i="17"/>
  <c r="S153" i="17"/>
  <c r="S319" i="17"/>
  <c r="S45" i="17"/>
  <c r="S103" i="17"/>
  <c r="S164" i="17"/>
  <c r="S343" i="17"/>
  <c r="S18" i="17"/>
  <c r="S46" i="17"/>
  <c r="S114" i="17"/>
  <c r="S187" i="17"/>
  <c r="S355" i="17"/>
  <c r="S19" i="17"/>
  <c r="S55" i="17"/>
  <c r="S115" i="17"/>
  <c r="S199" i="17"/>
  <c r="S367" i="17"/>
  <c r="S331" i="17"/>
  <c r="S94" i="17"/>
  <c r="S24" i="17"/>
  <c r="S36" i="17"/>
  <c r="S48" i="17"/>
  <c r="S60" i="17"/>
  <c r="S72" i="17"/>
  <c r="S84" i="17"/>
  <c r="S96" i="17"/>
  <c r="S108" i="17"/>
  <c r="S120" i="17"/>
  <c r="S144" i="17"/>
  <c r="S156" i="17"/>
  <c r="S168" i="17"/>
  <c r="S180" i="17"/>
  <c r="S192" i="17"/>
  <c r="S204" i="17"/>
  <c r="S216" i="17"/>
  <c r="S228" i="17"/>
  <c r="S240" i="17"/>
  <c r="S252" i="17"/>
  <c r="S264" i="17"/>
  <c r="S276" i="17"/>
  <c r="S288" i="17"/>
  <c r="S300" i="17"/>
  <c r="S312" i="17"/>
  <c r="S324" i="17"/>
  <c r="S348" i="17"/>
  <c r="S360" i="17"/>
  <c r="S372" i="17"/>
  <c r="S58" i="17"/>
  <c r="S25" i="17"/>
  <c r="S37" i="17"/>
  <c r="S49" i="17"/>
  <c r="S61" i="17"/>
  <c r="S73" i="17"/>
  <c r="S85" i="17"/>
  <c r="S97" i="17"/>
  <c r="S109" i="17"/>
  <c r="S121" i="17"/>
  <c r="S145" i="17"/>
  <c r="S157" i="17"/>
  <c r="S181" i="17"/>
  <c r="S193" i="17"/>
  <c r="S205" i="17"/>
  <c r="S217" i="17"/>
  <c r="S229" i="17"/>
  <c r="S241" i="17"/>
  <c r="S253" i="17"/>
  <c r="S265" i="17"/>
  <c r="S277" i="17"/>
  <c r="S289" i="17"/>
  <c r="S301" i="17"/>
  <c r="S313" i="17"/>
  <c r="S325" i="17"/>
  <c r="S337" i="17"/>
  <c r="S349" i="17"/>
  <c r="S361" i="17"/>
  <c r="S373" i="17"/>
  <c r="S26" i="17"/>
  <c r="S38" i="17"/>
  <c r="S50" i="17"/>
  <c r="S62" i="17"/>
  <c r="S74" i="17"/>
  <c r="S86" i="17"/>
  <c r="S98" i="17"/>
  <c r="S110" i="17"/>
  <c r="S122" i="17"/>
  <c r="S134" i="17"/>
  <c r="S146" i="17"/>
  <c r="S158" i="17"/>
  <c r="S170" i="17"/>
  <c r="S182" i="17"/>
  <c r="S194" i="17"/>
  <c r="S206" i="17"/>
  <c r="S218" i="17"/>
  <c r="S230" i="17"/>
  <c r="S242" i="17"/>
  <c r="S254" i="17"/>
  <c r="S266" i="17"/>
  <c r="S278" i="17"/>
  <c r="S290" i="17"/>
  <c r="S302" i="17"/>
  <c r="S326" i="17"/>
  <c r="S338" i="17"/>
  <c r="S350" i="17"/>
  <c r="S362" i="17"/>
  <c r="S374" i="17"/>
  <c r="S51" i="17"/>
  <c r="S63" i="17"/>
  <c r="S87" i="17"/>
  <c r="S99" i="17"/>
  <c r="S111" i="17"/>
  <c r="S123" i="17"/>
  <c r="S135" i="17"/>
  <c r="S147" i="17"/>
  <c r="S183" i="17"/>
  <c r="S195" i="17"/>
  <c r="S207" i="17"/>
  <c r="S219" i="17"/>
  <c r="S231" i="17"/>
  <c r="S243" i="17"/>
  <c r="S255" i="17"/>
  <c r="S267" i="17"/>
  <c r="S279" i="17"/>
  <c r="S291" i="17"/>
  <c r="S303" i="17"/>
  <c r="S315" i="17"/>
  <c r="S327" i="17"/>
  <c r="S339" i="17"/>
  <c r="S351" i="17"/>
  <c r="S363" i="17"/>
  <c r="S28" i="17"/>
  <c r="S64" i="17"/>
  <c r="S88" i="17"/>
  <c r="S100" i="17"/>
  <c r="S112" i="17"/>
  <c r="S136" i="17"/>
  <c r="S148" i="17"/>
  <c r="S184" i="17"/>
  <c r="S196" i="17"/>
  <c r="S208" i="17"/>
  <c r="S220" i="17"/>
  <c r="S232" i="17"/>
  <c r="S244" i="17"/>
  <c r="S256" i="17"/>
  <c r="S268" i="17"/>
  <c r="S280" i="17"/>
  <c r="S292" i="17"/>
  <c r="S304" i="17"/>
  <c r="S316" i="17"/>
  <c r="S328" i="17"/>
  <c r="S340" i="17"/>
  <c r="S352" i="17"/>
  <c r="S364" i="17"/>
  <c r="S376" i="17"/>
  <c r="S70" i="17"/>
  <c r="S29" i="17"/>
  <c r="S41" i="17"/>
  <c r="S53" i="17"/>
  <c r="S65" i="17"/>
  <c r="S77" i="17"/>
  <c r="S89" i="17"/>
  <c r="S101" i="17"/>
  <c r="S113" i="17"/>
  <c r="S125" i="17"/>
  <c r="S137" i="17"/>
  <c r="S173" i="17"/>
  <c r="S197" i="17"/>
  <c r="S209" i="17"/>
  <c r="S221" i="17"/>
  <c r="S233" i="17"/>
  <c r="S245" i="17"/>
  <c r="S257" i="17"/>
  <c r="S269" i="17"/>
  <c r="S281" i="17"/>
  <c r="S293" i="17"/>
  <c r="S305" i="17"/>
  <c r="S329" i="17"/>
  <c r="S341" i="17"/>
  <c r="S353" i="17"/>
  <c r="S365" i="17"/>
  <c r="S377" i="17"/>
  <c r="S54" i="17"/>
  <c r="S90" i="17"/>
  <c r="S138" i="17"/>
  <c r="S162" i="17"/>
  <c r="S174" i="17"/>
  <c r="S186" i="17"/>
  <c r="S198" i="17"/>
  <c r="S210" i="17"/>
  <c r="S222" i="17"/>
  <c r="S234" i="17"/>
  <c r="S246" i="17"/>
  <c r="S258" i="17"/>
  <c r="S270" i="17"/>
  <c r="S282" i="17"/>
  <c r="S294" i="17"/>
  <c r="S306" i="17"/>
  <c r="S318" i="17"/>
  <c r="S330" i="17"/>
  <c r="S342" i="17"/>
  <c r="S354" i="17"/>
  <c r="S366" i="17"/>
  <c r="S378" i="17"/>
  <c r="S379" i="17"/>
  <c r="S68" i="17"/>
  <c r="S92" i="17"/>
  <c r="S104" i="17"/>
  <c r="S116" i="17"/>
  <c r="S152" i="17"/>
  <c r="S176" i="17"/>
  <c r="S188" i="17"/>
  <c r="S212" i="17"/>
  <c r="S224" i="17"/>
  <c r="S236" i="17"/>
  <c r="S248" i="17"/>
  <c r="S260" i="17"/>
  <c r="S272" i="17"/>
  <c r="S296" i="17"/>
  <c r="S308" i="17"/>
  <c r="S320" i="17"/>
  <c r="S332" i="17"/>
  <c r="S344" i="17"/>
  <c r="S356" i="17"/>
  <c r="S368" i="17"/>
  <c r="S380" i="17"/>
  <c r="S57" i="17"/>
  <c r="S69" i="17"/>
  <c r="S93" i="17"/>
  <c r="S105" i="17"/>
  <c r="S117" i="17"/>
  <c r="S129" i="17"/>
  <c r="S165" i="17"/>
  <c r="S177" i="17"/>
  <c r="S189" i="17"/>
  <c r="S213" i="17"/>
  <c r="S225" i="17"/>
  <c r="S237" i="17"/>
  <c r="S249" i="17"/>
  <c r="S261" i="17"/>
  <c r="S273" i="17"/>
  <c r="S285" i="17"/>
  <c r="S309" i="17"/>
  <c r="S333" i="17"/>
  <c r="S345" i="17"/>
  <c r="S357" i="17"/>
  <c r="S369" i="17"/>
  <c r="S381" i="17"/>
  <c r="S118" i="17"/>
  <c r="S130" i="17"/>
  <c r="S154" i="17"/>
  <c r="S166" i="17"/>
  <c r="S178" i="17"/>
  <c r="S190" i="17"/>
  <c r="S202" i="17"/>
  <c r="S226" i="17"/>
  <c r="S238" i="17"/>
  <c r="S250" i="17"/>
  <c r="S262" i="17"/>
  <c r="S274" i="17"/>
  <c r="S286" i="17"/>
  <c r="S298" i="17"/>
  <c r="S310" i="17"/>
  <c r="S322" i="17"/>
  <c r="S334" i="17"/>
  <c r="S346" i="17"/>
  <c r="S358" i="17"/>
  <c r="S370" i="17"/>
  <c r="S382" i="17"/>
  <c r="S106" i="17"/>
  <c r="S23" i="17"/>
  <c r="S35" i="17"/>
  <c r="S47" i="17"/>
  <c r="S59" i="17"/>
  <c r="S83" i="17"/>
  <c r="S95" i="17"/>
  <c r="S107" i="17"/>
  <c r="S119" i="17"/>
  <c r="S131" i="17"/>
  <c r="S143" i="17"/>
  <c r="S155" i="17"/>
  <c r="S167" i="17"/>
  <c r="S179" i="17"/>
  <c r="S191" i="17"/>
  <c r="S203" i="17"/>
  <c r="S215" i="17"/>
  <c r="S227" i="17"/>
  <c r="S239" i="17"/>
  <c r="S251" i="17"/>
  <c r="S263" i="17"/>
  <c r="S275" i="17"/>
  <c r="S287" i="17"/>
  <c r="S299" i="17"/>
  <c r="S323" i="17"/>
  <c r="S335" i="17"/>
  <c r="S347" i="17"/>
  <c r="S359" i="17"/>
  <c r="S383" i="17"/>
  <c r="S17"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Céspedes Bustamante, José Miguel</author>
  </authors>
  <commentList>
    <comment ref="Q422" authorId="0" shapeId="0" xr:uid="{B20CAC69-7F6A-4FE2-B01A-4C4DF982608B}">
      <text>
        <r>
          <rPr>
            <sz val="9"/>
            <color indexed="81"/>
            <rFont val="Tahoma"/>
            <family val="2"/>
          </rPr>
          <t>Para municipalidades que participan en Tramo II con RA de Tramo I.</t>
        </r>
      </text>
    </comment>
    <comment ref="U422" authorId="0" shapeId="0" xr:uid="{D8D9978B-1FA7-46C3-89E8-0D84CB54AD90}">
      <text>
        <r>
          <rPr>
            <sz val="9"/>
            <color indexed="81"/>
            <rFont val="Tahoma"/>
            <family val="2"/>
          </rPr>
          <t>Para municipalidades de Grupo 1.</t>
        </r>
      </text>
    </comment>
    <comment ref="V422" authorId="0" shapeId="0" xr:uid="{80C054A8-B5DC-46AB-B12F-6197823967E4}">
      <text>
        <r>
          <rPr>
            <sz val="9"/>
            <color indexed="81"/>
            <rFont val="Tahoma"/>
            <family val="2"/>
          </rPr>
          <t>Para municipalidades de Grupo 1.</t>
        </r>
      </text>
    </comment>
    <comment ref="W422" authorId="0" shapeId="0" xr:uid="{3BB5A657-6805-4FF2-8062-543FA76DE9F8}">
      <text>
        <r>
          <rPr>
            <sz val="9"/>
            <color indexed="81"/>
            <rFont val="Tahoma"/>
            <family val="2"/>
          </rPr>
          <t>Para municipalidades de Grupo 1.</t>
        </r>
      </text>
    </comment>
    <comment ref="Q424" authorId="0" shapeId="0" xr:uid="{4769E060-8116-4438-AA7B-7F73B6B5F5DC}">
      <text>
        <r>
          <rPr>
            <sz val="9"/>
            <color indexed="81"/>
            <rFont val="Tahoma"/>
            <family val="2"/>
          </rPr>
          <t>Para municipalidades que participan en Tramo II con RA de julio.</t>
        </r>
      </text>
    </comment>
    <comment ref="U424" authorId="0" shapeId="0" xr:uid="{7D3694EC-9016-43F7-9722-945B2E7721AF}">
      <text>
        <r>
          <rPr>
            <sz val="9"/>
            <color indexed="81"/>
            <rFont val="Tahoma"/>
            <family val="2"/>
          </rPr>
          <t>Para municipalidades de Grupo 2.</t>
        </r>
      </text>
    </comment>
    <comment ref="V424" authorId="0" shapeId="0" xr:uid="{5C247F2C-511B-4A8B-96FB-301EDB04FCA9}">
      <text>
        <r>
          <rPr>
            <sz val="9"/>
            <color indexed="81"/>
            <rFont val="Tahoma"/>
            <family val="2"/>
          </rPr>
          <t>Para municipalidades de Grupo 2.</t>
        </r>
      </text>
    </comment>
    <comment ref="W424" authorId="0" shapeId="0" xr:uid="{B132A82F-0F5B-4D75-912D-0B2F35925782}">
      <text>
        <r>
          <rPr>
            <sz val="9"/>
            <color indexed="81"/>
            <rFont val="Tahoma"/>
            <family val="2"/>
          </rPr>
          <t>Para municipalidades de Grupo 2.</t>
        </r>
      </text>
    </comment>
    <comment ref="Q426" authorId="0" shapeId="0" xr:uid="{D0AB3F6A-016A-4270-8840-3714A4BABCB6}">
      <text>
        <r>
          <rPr>
            <sz val="9"/>
            <color indexed="81"/>
            <rFont val="Tahoma"/>
            <family val="2"/>
          </rPr>
          <t>Para municipalidades que participan en Tramo II sin RA.</t>
        </r>
      </text>
    </comment>
    <comment ref="U426" authorId="0" shapeId="0" xr:uid="{07031A68-D340-478F-B2ED-5DCB4E8E4ABF}">
      <text>
        <r>
          <rPr>
            <sz val="9"/>
            <color indexed="81"/>
            <rFont val="Tahoma"/>
            <family val="2"/>
          </rPr>
          <t>Para municipalidades de Grupo 3.</t>
        </r>
      </text>
    </comment>
    <comment ref="V426" authorId="0" shapeId="0" xr:uid="{B1BE64C7-9010-4DE5-A3E3-82EB77363376}">
      <text>
        <r>
          <rPr>
            <sz val="9"/>
            <color indexed="81"/>
            <rFont val="Tahoma"/>
            <family val="2"/>
          </rPr>
          <t>Para municipalidades de Grupo 3.</t>
        </r>
      </text>
    </comment>
    <comment ref="W426" authorId="0" shapeId="0" xr:uid="{D373AA78-86ED-4823-BC6D-7BFA99AC598D}">
      <text>
        <r>
          <rPr>
            <sz val="9"/>
            <color indexed="81"/>
            <rFont val="Tahoma"/>
            <family val="2"/>
          </rPr>
          <t>Para municipalidades de Grupo 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Céspedes Bustamante, José Miguel</author>
  </authors>
  <commentList>
    <comment ref="M338" authorId="0" shapeId="0" xr:uid="{4AED8803-19C8-4288-8429-C341F91B5AA7}">
      <text>
        <r>
          <rPr>
            <sz val="9"/>
            <color indexed="81"/>
            <rFont val="Tahoma"/>
            <family val="2"/>
          </rPr>
          <t>Para municipalidades tipo A, B, C, D</t>
        </r>
      </text>
    </comment>
    <comment ref="R340" authorId="0" shapeId="0" xr:uid="{65538448-9099-488F-8647-CAB887E7BAC5}">
      <text>
        <r>
          <rPr>
            <sz val="9"/>
            <color indexed="81"/>
            <rFont val="Tahoma"/>
            <family val="2"/>
          </rPr>
          <t>Para Código unidad ejecutora 300377</t>
        </r>
      </text>
    </comment>
    <comment ref="R342" authorId="0" shapeId="0" xr:uid="{1552C8C3-B994-4A42-A9B3-51931286FCAA}">
      <text>
        <r>
          <rPr>
            <sz val="9"/>
            <color indexed="81"/>
            <rFont val="Tahoma"/>
            <family val="2"/>
          </rPr>
          <t>Para Código unidad ejecutora 300377</t>
        </r>
      </text>
    </comment>
  </commentList>
</comments>
</file>

<file path=xl/sharedStrings.xml><?xml version="1.0" encoding="utf-8"?>
<sst xmlns="http://schemas.openxmlformats.org/spreadsheetml/2006/main" count="7918" uniqueCount="1508">
  <si>
    <t>AMAZONAS</t>
  </si>
  <si>
    <t>ANCASH</t>
  </si>
  <si>
    <t>APURIMAC</t>
  </si>
  <si>
    <t>AREQUIPA</t>
  </si>
  <si>
    <t>AYACUCHO</t>
  </si>
  <si>
    <t>CAJAMARCA</t>
  </si>
  <si>
    <t>CUSCO</t>
  </si>
  <si>
    <t>HUANCAVELICA</t>
  </si>
  <si>
    <t>HUANUCO</t>
  </si>
  <si>
    <t>ICA</t>
  </si>
  <si>
    <t>JUNIN</t>
  </si>
  <si>
    <t>LA LIBERTAD</t>
  </si>
  <si>
    <t>LAMBAYEQUE</t>
  </si>
  <si>
    <t>LIMA</t>
  </si>
  <si>
    <t>LORETO</t>
  </si>
  <si>
    <t>MADRE DE DIOS</t>
  </si>
  <si>
    <t>MOQUEGUA</t>
  </si>
  <si>
    <t>PASCO</t>
  </si>
  <si>
    <t>PIURA</t>
  </si>
  <si>
    <t>PUNO</t>
  </si>
  <si>
    <t>SAN MARTIN</t>
  </si>
  <si>
    <t>TACNA</t>
  </si>
  <si>
    <t>TUMBES</t>
  </si>
  <si>
    <t>UCAYALI</t>
  </si>
  <si>
    <t>Ubigeo</t>
  </si>
  <si>
    <t>Departamento</t>
  </si>
  <si>
    <t>Provincia</t>
  </si>
  <si>
    <t>Distrito</t>
  </si>
  <si>
    <t>CHACHAPOYAS</t>
  </si>
  <si>
    <t>ASUNCION</t>
  </si>
  <si>
    <t>CHUQUIBAMBA</t>
  </si>
  <si>
    <t>BAGUA</t>
  </si>
  <si>
    <t>010301</t>
  </si>
  <si>
    <t>BONGARA</t>
  </si>
  <si>
    <t>JUMBILLA</t>
  </si>
  <si>
    <t>B</t>
  </si>
  <si>
    <t>010401</t>
  </si>
  <si>
    <t>CONDORCANQUI</t>
  </si>
  <si>
    <t>NIEVA</t>
  </si>
  <si>
    <t>010501</t>
  </si>
  <si>
    <t>LUYA</t>
  </si>
  <si>
    <t>LAMUD</t>
  </si>
  <si>
    <t>SAN JERONIMO</t>
  </si>
  <si>
    <t>SANTO TOMAS</t>
  </si>
  <si>
    <t>010601</t>
  </si>
  <si>
    <t>RODRIGUEZ DE MENDOZA</t>
  </si>
  <si>
    <t>SAN NICOLAS</t>
  </si>
  <si>
    <t>SANTA ROSA</t>
  </si>
  <si>
    <t>VISTA ALEGRE</t>
  </si>
  <si>
    <t>UTCUBAMBA</t>
  </si>
  <si>
    <t>HUARAZ</t>
  </si>
  <si>
    <t>PAMPAS</t>
  </si>
  <si>
    <t>020201</t>
  </si>
  <si>
    <t>AIJA</t>
  </si>
  <si>
    <t>020301</t>
  </si>
  <si>
    <t>ANTONIO RAYMONDI</t>
  </si>
  <si>
    <t>LLAMELLIN</t>
  </si>
  <si>
    <t>020401</t>
  </si>
  <si>
    <t>CHACAS</t>
  </si>
  <si>
    <t>020501</t>
  </si>
  <si>
    <t>BOLOGNESI</t>
  </si>
  <si>
    <t>CHIQUIAN</t>
  </si>
  <si>
    <t>020601</t>
  </si>
  <si>
    <t>CARHUAZ</t>
  </si>
  <si>
    <t>ANTA</t>
  </si>
  <si>
    <t>020701</t>
  </si>
  <si>
    <t>CARLOS FERMIN FITZCARRALD</t>
  </si>
  <si>
    <t>SAN LUIS</t>
  </si>
  <si>
    <t>CASMA</t>
  </si>
  <si>
    <t>020901</t>
  </si>
  <si>
    <t>CORONGO</t>
  </si>
  <si>
    <t>ACO</t>
  </si>
  <si>
    <t>021001</t>
  </si>
  <si>
    <t>HUARI</t>
  </si>
  <si>
    <t>SAN MARCOS</t>
  </si>
  <si>
    <t>HUARMEY</t>
  </si>
  <si>
    <t>021201</t>
  </si>
  <si>
    <t>HUAYLAS</t>
  </si>
  <si>
    <t>CARAZ</t>
  </si>
  <si>
    <t>HUALLANCA</t>
  </si>
  <si>
    <t>PUEBLO LIBRE</t>
  </si>
  <si>
    <t>SANTA CRUZ</t>
  </si>
  <si>
    <t>021301</t>
  </si>
  <si>
    <t>MARISCAL LUZURIAGA</t>
  </si>
  <si>
    <t>PISCOBAMBA</t>
  </si>
  <si>
    <t>021401</t>
  </si>
  <si>
    <t>OCROS</t>
  </si>
  <si>
    <t>021501</t>
  </si>
  <si>
    <t>PALLASCA</t>
  </si>
  <si>
    <t>CABANA</t>
  </si>
  <si>
    <t>021601</t>
  </si>
  <si>
    <t>POMABAMBA</t>
  </si>
  <si>
    <t>021701</t>
  </si>
  <si>
    <t>RECUAY</t>
  </si>
  <si>
    <t>SANTA</t>
  </si>
  <si>
    <t>021901</t>
  </si>
  <si>
    <t>SIHUAS</t>
  </si>
  <si>
    <t>ACOBAMBA</t>
  </si>
  <si>
    <t>SAN JUAN</t>
  </si>
  <si>
    <t>022001</t>
  </si>
  <si>
    <t>YUNGAY</t>
  </si>
  <si>
    <t>ABANCAY</t>
  </si>
  <si>
    <t>ANDAHUAYLAS</t>
  </si>
  <si>
    <t>030301</t>
  </si>
  <si>
    <t>ANTABAMBA</t>
  </si>
  <si>
    <t>030401</t>
  </si>
  <si>
    <t>AYMARAES</t>
  </si>
  <si>
    <t>CHALHUANCA</t>
  </si>
  <si>
    <t>LUCRE</t>
  </si>
  <si>
    <t>030501</t>
  </si>
  <si>
    <t>COTABAMBAS</t>
  </si>
  <si>
    <t>TAMBOBAMBA</t>
  </si>
  <si>
    <t>030601</t>
  </si>
  <si>
    <t>CHINCHEROS</t>
  </si>
  <si>
    <t>EL PORVENIR</t>
  </si>
  <si>
    <t>030701</t>
  </si>
  <si>
    <t>GRAU</t>
  </si>
  <si>
    <t>CHUQUIBAMBILLA</t>
  </si>
  <si>
    <t>040201</t>
  </si>
  <si>
    <t>CAMANA</t>
  </si>
  <si>
    <t>040301</t>
  </si>
  <si>
    <t>CARAVELI</t>
  </si>
  <si>
    <t>040401</t>
  </si>
  <si>
    <t>CASTILLA</t>
  </si>
  <si>
    <t>APLAO</t>
  </si>
  <si>
    <t>040501</t>
  </si>
  <si>
    <t>CAYLLOMA</t>
  </si>
  <si>
    <t>CHIVAY</t>
  </si>
  <si>
    <t>040601</t>
  </si>
  <si>
    <t>CONDESUYOS</t>
  </si>
  <si>
    <t>040801</t>
  </si>
  <si>
    <t>LA UNION</t>
  </si>
  <si>
    <t>COTAHUASI</t>
  </si>
  <si>
    <t>HUAMANGA</t>
  </si>
  <si>
    <t>050201</t>
  </si>
  <si>
    <t>CANGALLO</t>
  </si>
  <si>
    <t>050301</t>
  </si>
  <si>
    <t>HUANCA SANCOS</t>
  </si>
  <si>
    <t>SANCOS</t>
  </si>
  <si>
    <t>HUANTA</t>
  </si>
  <si>
    <t>050501</t>
  </si>
  <si>
    <t>LA MAR</t>
  </si>
  <si>
    <t>SAN MIGUEL</t>
  </si>
  <si>
    <t>050601</t>
  </si>
  <si>
    <t>LUCANAS</t>
  </si>
  <si>
    <t>PUQUIO</t>
  </si>
  <si>
    <t>LEONCIO PRADO</t>
  </si>
  <si>
    <t>SAN CRISTOBAL</t>
  </si>
  <si>
    <t>050701</t>
  </si>
  <si>
    <t>PARINACOCHAS</t>
  </si>
  <si>
    <t>CORACORA</t>
  </si>
  <si>
    <t>050801</t>
  </si>
  <si>
    <t>PAUCAR DEL SARA SARA</t>
  </si>
  <si>
    <t>PAUSA</t>
  </si>
  <si>
    <t>050901</t>
  </si>
  <si>
    <t>SUCRE</t>
  </si>
  <si>
    <t>QUEROBAMBA</t>
  </si>
  <si>
    <t>051001</t>
  </si>
  <si>
    <t>VICTOR FAJARDO</t>
  </si>
  <si>
    <t>HUANCAPI</t>
  </si>
  <si>
    <t>051101</t>
  </si>
  <si>
    <t>VILCAS HUAMAN</t>
  </si>
  <si>
    <t>CONCEPCION</t>
  </si>
  <si>
    <t>INDEPENDENCIA</t>
  </si>
  <si>
    <t>JESUS</t>
  </si>
  <si>
    <t>060201</t>
  </si>
  <si>
    <t>CAJABAMBA</t>
  </si>
  <si>
    <t>060301</t>
  </si>
  <si>
    <t>CELENDIN</t>
  </si>
  <si>
    <t>CHOTA</t>
  </si>
  <si>
    <t>PACCHA</t>
  </si>
  <si>
    <t>060501</t>
  </si>
  <si>
    <t>CONTUMAZA</t>
  </si>
  <si>
    <t>CUTERVO</t>
  </si>
  <si>
    <t>060701</t>
  </si>
  <si>
    <t>HUALGAYOC</t>
  </si>
  <si>
    <t>BAMBAMARCA</t>
  </si>
  <si>
    <t>JAEN</t>
  </si>
  <si>
    <t>BELLAVISTA</t>
  </si>
  <si>
    <t>060901</t>
  </si>
  <si>
    <t>SAN IGNACIO</t>
  </si>
  <si>
    <t>061001</t>
  </si>
  <si>
    <t>PEDRO GALVEZ</t>
  </si>
  <si>
    <t>CHANCAY</t>
  </si>
  <si>
    <t>061101</t>
  </si>
  <si>
    <t>BOLIVAR</t>
  </si>
  <si>
    <t>061201</t>
  </si>
  <si>
    <t>SAN PABLO</t>
  </si>
  <si>
    <t>061301</t>
  </si>
  <si>
    <t>LA ESPERANZA</t>
  </si>
  <si>
    <t>080201</t>
  </si>
  <si>
    <t>ACOMAYO</t>
  </si>
  <si>
    <t>080301</t>
  </si>
  <si>
    <t>080401</t>
  </si>
  <si>
    <t>CALCA</t>
  </si>
  <si>
    <t>080501</t>
  </si>
  <si>
    <t>CANAS</t>
  </si>
  <si>
    <t>YANAOCA</t>
  </si>
  <si>
    <t>CANCHIS</t>
  </si>
  <si>
    <t>080701</t>
  </si>
  <si>
    <t>CHUMBIVILCAS</t>
  </si>
  <si>
    <t>ESPINAR</t>
  </si>
  <si>
    <t>LA CONVENCION</t>
  </si>
  <si>
    <t>VILCABAMBA</t>
  </si>
  <si>
    <t>081001</t>
  </si>
  <si>
    <t>PARURO</t>
  </si>
  <si>
    <t>081101</t>
  </si>
  <si>
    <t>PAUCARTAMBO</t>
  </si>
  <si>
    <t>081201</t>
  </si>
  <si>
    <t>QUISPICANCHI</t>
  </si>
  <si>
    <t>URCOS</t>
  </si>
  <si>
    <t>081301</t>
  </si>
  <si>
    <t>URUBAMBA</t>
  </si>
  <si>
    <t>YAULI</t>
  </si>
  <si>
    <t>090201</t>
  </si>
  <si>
    <t>POMACOCHA</t>
  </si>
  <si>
    <t>090301</t>
  </si>
  <si>
    <t>ANGARAES</t>
  </si>
  <si>
    <t>LIRCAY</t>
  </si>
  <si>
    <t>090401</t>
  </si>
  <si>
    <t>CASTROVIRREYNA</t>
  </si>
  <si>
    <t>SANTA ANA</t>
  </si>
  <si>
    <t>090501</t>
  </si>
  <si>
    <t>CHURCAMPA</t>
  </si>
  <si>
    <t>090601</t>
  </si>
  <si>
    <t>HUAYTARA</t>
  </si>
  <si>
    <t>SAN ISIDRO</t>
  </si>
  <si>
    <t>090701</t>
  </si>
  <si>
    <t>TAYACAJA</t>
  </si>
  <si>
    <t>100201</t>
  </si>
  <si>
    <t>AMBO</t>
  </si>
  <si>
    <t>SAN RAFAEL</t>
  </si>
  <si>
    <t>100301</t>
  </si>
  <si>
    <t>DOS DE MAYO</t>
  </si>
  <si>
    <t>100401</t>
  </si>
  <si>
    <t>HUACAYBAMBA</t>
  </si>
  <si>
    <t>100501</t>
  </si>
  <si>
    <t>HUAMALIES</t>
  </si>
  <si>
    <t>LLATA</t>
  </si>
  <si>
    <t>MIRAFLORES</t>
  </si>
  <si>
    <t>PUEBLO NUEVO</t>
  </si>
  <si>
    <t>100701</t>
  </si>
  <si>
    <t>MARAÑON</t>
  </si>
  <si>
    <t>HUACRACHUCO</t>
  </si>
  <si>
    <t>SAN BUENAVENTURA</t>
  </si>
  <si>
    <t>100801</t>
  </si>
  <si>
    <t>PACHITEA</t>
  </si>
  <si>
    <t>PANAO</t>
  </si>
  <si>
    <t>100901</t>
  </si>
  <si>
    <t>PUERTO INCA</t>
  </si>
  <si>
    <t>101001</t>
  </si>
  <si>
    <t>LAURICOCHA</t>
  </si>
  <si>
    <t>101101</t>
  </si>
  <si>
    <t>YAROWILCA</t>
  </si>
  <si>
    <t>CHAVINILLO</t>
  </si>
  <si>
    <t>CHINCHA</t>
  </si>
  <si>
    <t>110401</t>
  </si>
  <si>
    <t>PALPA</t>
  </si>
  <si>
    <t>PISCO</t>
  </si>
  <si>
    <t>HUANCAYO</t>
  </si>
  <si>
    <t>120201</t>
  </si>
  <si>
    <t>COMAS</t>
  </si>
  <si>
    <t>CHANCHAMAYO</t>
  </si>
  <si>
    <t>JAUJA</t>
  </si>
  <si>
    <t>120501</t>
  </si>
  <si>
    <t>SATIPO</t>
  </si>
  <si>
    <t>TARMA</t>
  </si>
  <si>
    <t>CHUPACA</t>
  </si>
  <si>
    <t>YANACANCHA</t>
  </si>
  <si>
    <t>TRUJILLO</t>
  </si>
  <si>
    <t>130201</t>
  </si>
  <si>
    <t>ASCOPE</t>
  </si>
  <si>
    <t>130301</t>
  </si>
  <si>
    <t>130501</t>
  </si>
  <si>
    <t>JULCAN</t>
  </si>
  <si>
    <t>130601</t>
  </si>
  <si>
    <t>OTUZCO</t>
  </si>
  <si>
    <t>130701</t>
  </si>
  <si>
    <t>PACASMAYO</t>
  </si>
  <si>
    <t>SAN PEDRO DE LLOC</t>
  </si>
  <si>
    <t>130801</t>
  </si>
  <si>
    <t>PATAZ</t>
  </si>
  <si>
    <t>TAYABAMBA</t>
  </si>
  <si>
    <t>SANCHEZ CARRION</t>
  </si>
  <si>
    <t>131001</t>
  </si>
  <si>
    <t>SANTIAGO DE CHUCO</t>
  </si>
  <si>
    <t>131101</t>
  </si>
  <si>
    <t>GRAN CHIMU</t>
  </si>
  <si>
    <t>CASCAS</t>
  </si>
  <si>
    <t>FERREÑAFE</t>
  </si>
  <si>
    <t>SALAS</t>
  </si>
  <si>
    <t>150301</t>
  </si>
  <si>
    <t>CAJATAMBO</t>
  </si>
  <si>
    <t>150401</t>
  </si>
  <si>
    <t>CANTA</t>
  </si>
  <si>
    <t>CAÑETE</t>
  </si>
  <si>
    <t>HUARAL</t>
  </si>
  <si>
    <t>150701</t>
  </si>
  <si>
    <t>HUAROCHIRI</t>
  </si>
  <si>
    <t>MATUCANA</t>
  </si>
  <si>
    <t>SAN ANTONIO</t>
  </si>
  <si>
    <t>HUAURA</t>
  </si>
  <si>
    <t>150901</t>
  </si>
  <si>
    <t>OYON</t>
  </si>
  <si>
    <t>151001</t>
  </si>
  <si>
    <t>YAUYOS</t>
  </si>
  <si>
    <t>AZANGARO</t>
  </si>
  <si>
    <t>MAYNAS</t>
  </si>
  <si>
    <t>ALTO AMAZONAS</t>
  </si>
  <si>
    <t>LAGUNAS</t>
  </si>
  <si>
    <t>160301</t>
  </si>
  <si>
    <t>NAUTA</t>
  </si>
  <si>
    <t>160401</t>
  </si>
  <si>
    <t>MARISCAL RAMON CASTILLA</t>
  </si>
  <si>
    <t>RAMON CASTILLA</t>
  </si>
  <si>
    <t>REQUENA</t>
  </si>
  <si>
    <t>160601</t>
  </si>
  <si>
    <t>CONTAMANA</t>
  </si>
  <si>
    <t>160701</t>
  </si>
  <si>
    <t>DATEM DEL MARAÑON</t>
  </si>
  <si>
    <t>BARRANCA</t>
  </si>
  <si>
    <t>160801</t>
  </si>
  <si>
    <t>PUTUMAYO</t>
  </si>
  <si>
    <t>TAMBOPATA</t>
  </si>
  <si>
    <t>170201</t>
  </si>
  <si>
    <t>MANU</t>
  </si>
  <si>
    <t>170301</t>
  </si>
  <si>
    <t>TAHUAMANU</t>
  </si>
  <si>
    <t>IÑAPARI</t>
  </si>
  <si>
    <t>MARISCAL NIETO</t>
  </si>
  <si>
    <t>180201</t>
  </si>
  <si>
    <t>GENERAL SANCHEZ CERRO</t>
  </si>
  <si>
    <t>OMATE</t>
  </si>
  <si>
    <t>190201</t>
  </si>
  <si>
    <t>DANIEL ALCIDES CARRION</t>
  </si>
  <si>
    <t>YANAHUANCA</t>
  </si>
  <si>
    <t>190301</t>
  </si>
  <si>
    <t>OXAPAMPA</t>
  </si>
  <si>
    <t>HUANCABAMBA</t>
  </si>
  <si>
    <t>200201</t>
  </si>
  <si>
    <t>AYABACA</t>
  </si>
  <si>
    <t>200301</t>
  </si>
  <si>
    <t>MORROPON</t>
  </si>
  <si>
    <t>SULLANA</t>
  </si>
  <si>
    <t>SECHURA</t>
  </si>
  <si>
    <t>CHUCUITO</t>
  </si>
  <si>
    <t>SAN JOSE</t>
  </si>
  <si>
    <t>210301</t>
  </si>
  <si>
    <t>CARABAYA</t>
  </si>
  <si>
    <t>MACUSANI</t>
  </si>
  <si>
    <t>210401</t>
  </si>
  <si>
    <t>JULI</t>
  </si>
  <si>
    <t>EL COLLAO</t>
  </si>
  <si>
    <t>210601</t>
  </si>
  <si>
    <t>HUANCANE</t>
  </si>
  <si>
    <t>210701</t>
  </si>
  <si>
    <t>LAMPA</t>
  </si>
  <si>
    <t>MELGAR</t>
  </si>
  <si>
    <t>210901</t>
  </si>
  <si>
    <t>MOHO</t>
  </si>
  <si>
    <t>211001</t>
  </si>
  <si>
    <t>SAN ANTONIO DE PUTINA</t>
  </si>
  <si>
    <t>PUTINA</t>
  </si>
  <si>
    <t>SAN ROMAN</t>
  </si>
  <si>
    <t>211201</t>
  </si>
  <si>
    <t>SANDIA</t>
  </si>
  <si>
    <t>211301</t>
  </si>
  <si>
    <t>YUNGUYO</t>
  </si>
  <si>
    <t>MOYOBAMBA</t>
  </si>
  <si>
    <t>220201</t>
  </si>
  <si>
    <t>HUALLAGA</t>
  </si>
  <si>
    <t>220301</t>
  </si>
  <si>
    <t>EL DORADO</t>
  </si>
  <si>
    <t>SAN JOSE DE SISA</t>
  </si>
  <si>
    <t>220401</t>
  </si>
  <si>
    <t>SAPOSOA</t>
  </si>
  <si>
    <t>220501</t>
  </si>
  <si>
    <t>LAMAS</t>
  </si>
  <si>
    <t>MARISCAL CACERES</t>
  </si>
  <si>
    <t>220701</t>
  </si>
  <si>
    <t>PICOTA</t>
  </si>
  <si>
    <t>BUENOS AIRES</t>
  </si>
  <si>
    <t>RIOJA</t>
  </si>
  <si>
    <t>221001</t>
  </si>
  <si>
    <t>TOCACHE</t>
  </si>
  <si>
    <t>230201</t>
  </si>
  <si>
    <t>CANDARAVE</t>
  </si>
  <si>
    <t>230301</t>
  </si>
  <si>
    <t>JORGE BASADRE</t>
  </si>
  <si>
    <t>LOCUMBA</t>
  </si>
  <si>
    <t>230401</t>
  </si>
  <si>
    <t>TARATA</t>
  </si>
  <si>
    <t>240201</t>
  </si>
  <si>
    <t>CONTRALMIRANTE VILLAR</t>
  </si>
  <si>
    <t>ZORRITOS</t>
  </si>
  <si>
    <t>ZARUMILLA</t>
  </si>
  <si>
    <t>CORONEL PORTILLO</t>
  </si>
  <si>
    <t>250201</t>
  </si>
  <si>
    <t>ATALAYA</t>
  </si>
  <si>
    <t>RAYMONDI</t>
  </si>
  <si>
    <t>250301</t>
  </si>
  <si>
    <t>PADRE ABAD</t>
  </si>
  <si>
    <t>250401</t>
  </si>
  <si>
    <t>PURUS</t>
  </si>
  <si>
    <t>A</t>
  </si>
  <si>
    <t>C</t>
  </si>
  <si>
    <t>D</t>
  </si>
  <si>
    <t>E</t>
  </si>
  <si>
    <t>1</t>
  </si>
  <si>
    <t>2</t>
  </si>
  <si>
    <t>3</t>
  </si>
  <si>
    <t>010101</t>
  </si>
  <si>
    <t>010201</t>
  </si>
  <si>
    <t>010701</t>
  </si>
  <si>
    <t>020101</t>
  </si>
  <si>
    <t>020105</t>
  </si>
  <si>
    <t>020801</t>
  </si>
  <si>
    <t>021101</t>
  </si>
  <si>
    <t>021801</t>
  </si>
  <si>
    <t>021803</t>
  </si>
  <si>
    <t>021809</t>
  </si>
  <si>
    <t>030101</t>
  </si>
  <si>
    <t>030109</t>
  </si>
  <si>
    <t>030201</t>
  </si>
  <si>
    <t>030213</t>
  </si>
  <si>
    <t>030216</t>
  </si>
  <si>
    <t>040101</t>
  </si>
  <si>
    <t>040102</t>
  </si>
  <si>
    <t>040103</t>
  </si>
  <si>
    <t>040104</t>
  </si>
  <si>
    <t>040105</t>
  </si>
  <si>
    <t>040106</t>
  </si>
  <si>
    <t>040107</t>
  </si>
  <si>
    <t>040109</t>
  </si>
  <si>
    <t>040110</t>
  </si>
  <si>
    <t>040111</t>
  </si>
  <si>
    <t>040112</t>
  </si>
  <si>
    <t>040116</t>
  </si>
  <si>
    <t>040117</t>
  </si>
  <si>
    <t>040122</t>
  </si>
  <si>
    <t>040123</t>
  </si>
  <si>
    <t>040126</t>
  </si>
  <si>
    <t>040128</t>
  </si>
  <si>
    <t>040129</t>
  </si>
  <si>
    <t>040520</t>
  </si>
  <si>
    <t>040701</t>
  </si>
  <si>
    <t>050101</t>
  </si>
  <si>
    <t>050104</t>
  </si>
  <si>
    <t>050110</t>
  </si>
  <si>
    <t>050115</t>
  </si>
  <si>
    <t>050116</t>
  </si>
  <si>
    <t>050401</t>
  </si>
  <si>
    <t>060101</t>
  </si>
  <si>
    <t>060108</t>
  </si>
  <si>
    <t>060401</t>
  </si>
  <si>
    <t>060601</t>
  </si>
  <si>
    <t>060801</t>
  </si>
  <si>
    <t>070101</t>
  </si>
  <si>
    <t>070102</t>
  </si>
  <si>
    <t>070103</t>
  </si>
  <si>
    <t>070104</t>
  </si>
  <si>
    <t>070105</t>
  </si>
  <si>
    <t>070106</t>
  </si>
  <si>
    <t>070107</t>
  </si>
  <si>
    <t>080101</t>
  </si>
  <si>
    <t>080104</t>
  </si>
  <si>
    <t>080105</t>
  </si>
  <si>
    <t>080106</t>
  </si>
  <si>
    <t>080108</t>
  </si>
  <si>
    <t>080601</t>
  </si>
  <si>
    <t>080801</t>
  </si>
  <si>
    <t>080901</t>
  </si>
  <si>
    <t>090101</t>
  </si>
  <si>
    <t>090118</t>
  </si>
  <si>
    <t>100101</t>
  </si>
  <si>
    <t>100102</t>
  </si>
  <si>
    <t>100111</t>
  </si>
  <si>
    <t>100601</t>
  </si>
  <si>
    <t>100606</t>
  </si>
  <si>
    <t>100608</t>
  </si>
  <si>
    <t>110101</t>
  </si>
  <si>
    <t>110102</t>
  </si>
  <si>
    <t>110103</t>
  </si>
  <si>
    <t>110106</t>
  </si>
  <si>
    <t>110108</t>
  </si>
  <si>
    <t>110110</t>
  </si>
  <si>
    <t>110112</t>
  </si>
  <si>
    <t>110201</t>
  </si>
  <si>
    <t>110206</t>
  </si>
  <si>
    <t>110207</t>
  </si>
  <si>
    <t>110210</t>
  </si>
  <si>
    <t>110301</t>
  </si>
  <si>
    <t>110305</t>
  </si>
  <si>
    <t>110501</t>
  </si>
  <si>
    <t>110506</t>
  </si>
  <si>
    <t>110507</t>
  </si>
  <si>
    <t>110508</t>
  </si>
  <si>
    <t>120101</t>
  </si>
  <si>
    <t>120107</t>
  </si>
  <si>
    <t>120114</t>
  </si>
  <si>
    <t>120117</t>
  </si>
  <si>
    <t>120119</t>
  </si>
  <si>
    <t>120121</t>
  </si>
  <si>
    <t>120125</t>
  </si>
  <si>
    <t>120129</t>
  </si>
  <si>
    <t>120133</t>
  </si>
  <si>
    <t>120134</t>
  </si>
  <si>
    <t>120301</t>
  </si>
  <si>
    <t>120302</t>
  </si>
  <si>
    <t>120303</t>
  </si>
  <si>
    <t>120305</t>
  </si>
  <si>
    <t>120401</t>
  </si>
  <si>
    <t>120430</t>
  </si>
  <si>
    <t>120434</t>
  </si>
  <si>
    <t>120601</t>
  </si>
  <si>
    <t>120606</t>
  </si>
  <si>
    <t>120701</t>
  </si>
  <si>
    <t>120801</t>
  </si>
  <si>
    <t>120808</t>
  </si>
  <si>
    <t>120901</t>
  </si>
  <si>
    <t>130101</t>
  </si>
  <si>
    <t>130102</t>
  </si>
  <si>
    <t>130103</t>
  </si>
  <si>
    <t>130104</t>
  </si>
  <si>
    <t>130105</t>
  </si>
  <si>
    <t>130106</t>
  </si>
  <si>
    <t>130107</t>
  </si>
  <si>
    <t>130109</t>
  </si>
  <si>
    <t>130111</t>
  </si>
  <si>
    <t>130205</t>
  </si>
  <si>
    <t>130208</t>
  </si>
  <si>
    <t>130401</t>
  </si>
  <si>
    <t>130702</t>
  </si>
  <si>
    <t>130704</t>
  </si>
  <si>
    <t>130901</t>
  </si>
  <si>
    <t>131201</t>
  </si>
  <si>
    <t>140101</t>
  </si>
  <si>
    <t>140105</t>
  </si>
  <si>
    <t>140106</t>
  </si>
  <si>
    <t>140108</t>
  </si>
  <si>
    <t>140112</t>
  </si>
  <si>
    <t>140118</t>
  </si>
  <si>
    <t>140120</t>
  </si>
  <si>
    <t>140201</t>
  </si>
  <si>
    <t>140206</t>
  </si>
  <si>
    <t>140301</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</si>
  <si>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</si>
  <si>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</si>
  <si>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</si>
  <si>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</si>
  <si>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</si>
  <si>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</si>
  <si>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</si>
  <si>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</si>
  <si>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</si>
  <si>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</si>
  <si>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</si>
  <si>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</si>
  <si>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</si>
  <si>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</si>
  <si>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</si>
  <si>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</si>
  <si>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</si>
  <si>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</si>
  <si>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</si>
  <si>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</si>
  <si>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</si>
  <si>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</si>
  <si>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</si>
  <si>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</si>
  <si>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</si>
  <si>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</si>
  <si>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</si>
  <si>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</si>
  <si>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</si>
  <si>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</si>
  <si>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</si>
  <si>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</si>
  <si>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</si>
  <si>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</si>
  <si>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</si>
  <si>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</si>
  <si>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150137</t>
  </si>
  <si>
    <t>150138</t>
  </si>
  <si>
    <t>150139</t>
  </si>
  <si>
    <t>150140</t>
  </si>
  <si>
    <t>150141</t>
  </si>
  <si>
    <t>150142</t>
  </si>
  <si>
    <t>150143</t>
  </si>
  <si>
    <t>150201</t>
  </si>
  <si>
    <t>150202</t>
  </si>
  <si>
    <t>150204</t>
  </si>
  <si>
    <t>150205</t>
  </si>
  <si>
    <t>150501</t>
  </si>
  <si>
    <t>150507</t>
  </si>
  <si>
    <t>150509</t>
  </si>
  <si>
    <t>150601</t>
  </si>
  <si>
    <t>150605</t>
  </si>
  <si>
    <t>150801</t>
  </si>
  <si>
    <t>150803</t>
  </si>
  <si>
    <t>150805</t>
  </si>
  <si>
    <t>150806</t>
  </si>
  <si>
    <t>150810</t>
  </si>
  <si>
    <t>160101</t>
  </si>
  <si>
    <t>160108</t>
  </si>
  <si>
    <t>160112</t>
  </si>
  <si>
    <t>160113</t>
  </si>
  <si>
    <t>160201</t>
  </si>
  <si>
    <t>160501</t>
  </si>
  <si>
    <t>170101</t>
  </si>
  <si>
    <t>170103</t>
  </si>
  <si>
    <t>180101</t>
  </si>
  <si>
    <t>180104</t>
  </si>
  <si>
    <t>180301</t>
  </si>
  <si>
    <t>180302</t>
  </si>
  <si>
    <t>180303</t>
  </si>
  <si>
    <t>190101</t>
  </si>
  <si>
    <t>190109</t>
  </si>
  <si>
    <t>190113</t>
  </si>
  <si>
    <t>200101</t>
  </si>
  <si>
    <t>200104</t>
  </si>
  <si>
    <t>200105</t>
  </si>
  <si>
    <t>200109</t>
  </si>
  <si>
    <t>200110</t>
  </si>
  <si>
    <t>200114</t>
  </si>
  <si>
    <t>200115</t>
  </si>
  <si>
    <t>200401</t>
  </si>
  <si>
    <t>200501</t>
  </si>
  <si>
    <t>200601</t>
  </si>
  <si>
    <t>200602</t>
  </si>
  <si>
    <t>200701</t>
  </si>
  <si>
    <t>200801</t>
  </si>
  <si>
    <t>210101</t>
  </si>
  <si>
    <t>210201</t>
  </si>
  <si>
    <t>210501</t>
  </si>
  <si>
    <t>210801</t>
  </si>
  <si>
    <t>211101</t>
  </si>
  <si>
    <t>211105</t>
  </si>
  <si>
    <t>220101</t>
  </si>
  <si>
    <t>220601</t>
  </si>
  <si>
    <t>220801</t>
  </si>
  <si>
    <t>220804</t>
  </si>
  <si>
    <t>220901</t>
  </si>
  <si>
    <t>220909</t>
  </si>
  <si>
    <t>220910</t>
  </si>
  <si>
    <t>230101</t>
  </si>
  <si>
    <t>230102</t>
  </si>
  <si>
    <t>230104</t>
  </si>
  <si>
    <t>230108</t>
  </si>
  <si>
    <t>230110</t>
  </si>
  <si>
    <t>240101</t>
  </si>
  <si>
    <t>240301</t>
  </si>
  <si>
    <t>240302</t>
  </si>
  <si>
    <t>250101</t>
  </si>
  <si>
    <t>250105</t>
  </si>
  <si>
    <t>250107</t>
  </si>
  <si>
    <t>4</t>
  </si>
  <si>
    <t>5</t>
  </si>
  <si>
    <t>6</t>
  </si>
  <si>
    <t>BAGUA GRANDE</t>
  </si>
  <si>
    <t>CHIMBOTE</t>
  </si>
  <si>
    <t>COISHCO</t>
  </si>
  <si>
    <t>NUEVO CHIMBOTE</t>
  </si>
  <si>
    <t>TAMBURCO</t>
  </si>
  <si>
    <t>TALAVERA</t>
  </si>
  <si>
    <t>ALTO SELVA ALEGRE</t>
  </si>
  <si>
    <t>CAYMA</t>
  </si>
  <si>
    <t>CERRO COLORADO</t>
  </si>
  <si>
    <t>CHARACATO</t>
  </si>
  <si>
    <t>CHIGUATA</t>
  </si>
  <si>
    <t>JACOBO HUNTER</t>
  </si>
  <si>
    <t>MARIANO MELGAR</t>
  </si>
  <si>
    <t>MOLLEBAYA</t>
  </si>
  <si>
    <t>PAUCARPATA</t>
  </si>
  <si>
    <t>SABANDIA</t>
  </si>
  <si>
    <t>SACHACA</t>
  </si>
  <si>
    <t>SOCABAYA</t>
  </si>
  <si>
    <t>TIABAYA</t>
  </si>
  <si>
    <t>YANAHUARA</t>
  </si>
  <si>
    <t>YURA</t>
  </si>
  <si>
    <t>JOSE LUIS BUSTAMANTE Y RIVERO</t>
  </si>
  <si>
    <t>MAJES</t>
  </si>
  <si>
    <t>ISLAY</t>
  </si>
  <si>
    <t>MOLLENDO</t>
  </si>
  <si>
    <t>CARMEN ALTO</t>
  </si>
  <si>
    <t>SAN JUAN BAUTISTA</t>
  </si>
  <si>
    <t>JESUS NAZARENO</t>
  </si>
  <si>
    <t>ANDRES AVELINO CACERES DORREGARAY</t>
  </si>
  <si>
    <t>LOS BAÑOS DEL INCA</t>
  </si>
  <si>
    <t>CALLAO</t>
  </si>
  <si>
    <t>CARMEN DE LA LEGUA REYNOSO</t>
  </si>
  <si>
    <t>LA PERLA</t>
  </si>
  <si>
    <t>LA PUNTA</t>
  </si>
  <si>
    <t>VENTANILLA</t>
  </si>
  <si>
    <t>MI PERU</t>
  </si>
  <si>
    <t>SAN SEBASTIAN</t>
  </si>
  <si>
    <t>SANTIAGO</t>
  </si>
  <si>
    <t>WANCHAQ</t>
  </si>
  <si>
    <t>SICUANI</t>
  </si>
  <si>
    <t>ASCENSION</t>
  </si>
  <si>
    <t>AMARILIS</t>
  </si>
  <si>
    <t>PILLCO MARCA</t>
  </si>
  <si>
    <t>RUPA-RUPA</t>
  </si>
  <si>
    <t>MARIANO DAMASO BERAUN</t>
  </si>
  <si>
    <t>CASTILLO GRANDE</t>
  </si>
  <si>
    <t>LA TINGUIÑA</t>
  </si>
  <si>
    <t>LOS AQUIJES</t>
  </si>
  <si>
    <t>PARCONA</t>
  </si>
  <si>
    <t>SUBTANJALLA</t>
  </si>
  <si>
    <t>CHINCHA ALTA</t>
  </si>
  <si>
    <t>GROCIO PRADO</t>
  </si>
  <si>
    <t>SUNAMPE</t>
  </si>
  <si>
    <t>NASCA</t>
  </si>
  <si>
    <t>SAN ANDRES</t>
  </si>
  <si>
    <t>SAN CLEMENTE</t>
  </si>
  <si>
    <t>TUPAC AMARU INCA</t>
  </si>
  <si>
    <t>CHILCA</t>
  </si>
  <si>
    <t>EL TAMBO</t>
  </si>
  <si>
    <t>HUALHUAS</t>
  </si>
  <si>
    <t>HUANCAN</t>
  </si>
  <si>
    <t>HUAYUCACHI</t>
  </si>
  <si>
    <t>PILCOMAYO</t>
  </si>
  <si>
    <t>SAN AGUSTIN</t>
  </si>
  <si>
    <t>SAPALLANGA</t>
  </si>
  <si>
    <t>SICAYA</t>
  </si>
  <si>
    <t>PERENE</t>
  </si>
  <si>
    <t>PICHANAQUI</t>
  </si>
  <si>
    <t>SAN RAMON</t>
  </si>
  <si>
    <t>SAUSA</t>
  </si>
  <si>
    <t>PANGOA</t>
  </si>
  <si>
    <t>LA OROYA</t>
  </si>
  <si>
    <t>SANTA ROSA DE SACCO</t>
  </si>
  <si>
    <t>FLORENCIA DE MORA</t>
  </si>
  <si>
    <t>HUANCHACO</t>
  </si>
  <si>
    <t>LAREDO</t>
  </si>
  <si>
    <t>MOCHE</t>
  </si>
  <si>
    <t>SALAVERRY</t>
  </si>
  <si>
    <t>VICTOR LARCO HERRERA</t>
  </si>
  <si>
    <t>PAIJAN</t>
  </si>
  <si>
    <t>CASA GRANDE</t>
  </si>
  <si>
    <t>CHEPEN</t>
  </si>
  <si>
    <t>GUADALUPE</t>
  </si>
  <si>
    <t>HUAMACHUCO</t>
  </si>
  <si>
    <t>VIRU</t>
  </si>
  <si>
    <t>CHICLAYO</t>
  </si>
  <si>
    <t>JOSE LEONARDO ORTIZ</t>
  </si>
  <si>
    <t>LA VICTORIA</t>
  </si>
  <si>
    <t>MONSEFU</t>
  </si>
  <si>
    <t>PIMENTEL</t>
  </si>
  <si>
    <t>POMALCA</t>
  </si>
  <si>
    <t>TUMAN</t>
  </si>
  <si>
    <t>ANCON</t>
  </si>
  <si>
    <t>ATE</t>
  </si>
  <si>
    <t>BARRANCO</t>
  </si>
  <si>
    <t>BREÑA</t>
  </si>
  <si>
    <t>CARABAYLLO</t>
  </si>
  <si>
    <t>CHACLACAYO</t>
  </si>
  <si>
    <t>CHORRILLOS</t>
  </si>
  <si>
    <t>CIENEGUILLA</t>
  </si>
  <si>
    <t>EL AGUSTINO</t>
  </si>
  <si>
    <t>JESUS MARIA</t>
  </si>
  <si>
    <t>LA MOLINA</t>
  </si>
  <si>
    <t>LINCE</t>
  </si>
  <si>
    <t>LOS OLIVOS</t>
  </si>
  <si>
    <t>LURIGANCHO</t>
  </si>
  <si>
    <t>LURIN</t>
  </si>
  <si>
    <t>MAGDALENA DEL MAR</t>
  </si>
  <si>
    <t>PACHACAMAC</t>
  </si>
  <si>
    <t>PUCUSANA</t>
  </si>
  <si>
    <t>PUENTE PIEDRA</t>
  </si>
  <si>
    <t>PUNTA HERMOSA</t>
  </si>
  <si>
    <t>PUNTA NEGRA</t>
  </si>
  <si>
    <t>RIMAC</t>
  </si>
  <si>
    <t>SAN BARTOLO</t>
  </si>
  <si>
    <t>SAN BORJA</t>
  </si>
  <si>
    <t>SAN JUAN DE LURIGANCHO</t>
  </si>
  <si>
    <t>SAN JUAN DE MIRAFLORES</t>
  </si>
  <si>
    <t>SAN MARTIN DE PORRES</t>
  </si>
  <si>
    <t>SANTA ANITA</t>
  </si>
  <si>
    <t>SANTA MARIA DEL MAR</t>
  </si>
  <si>
    <t>SANTIAGO DE SURCO</t>
  </si>
  <si>
    <t>SURQUILLO</t>
  </si>
  <si>
    <t>VILLA EL SALVADOR</t>
  </si>
  <si>
    <t>VILLA MARIA DEL TRIUNFO</t>
  </si>
  <si>
    <t>PARAMONGA</t>
  </si>
  <si>
    <t>SUPE</t>
  </si>
  <si>
    <t>SUPE PUERTO</t>
  </si>
  <si>
    <t>SAN VICENTE DE CAÑETE</t>
  </si>
  <si>
    <t>IMPERIAL</t>
  </si>
  <si>
    <t>MALA</t>
  </si>
  <si>
    <t>HUACHO</t>
  </si>
  <si>
    <t>CALETA DE CARQUIN</t>
  </si>
  <si>
    <t>HUALMAY</t>
  </si>
  <si>
    <t>SANTA MARIA</t>
  </si>
  <si>
    <t>IQUITOS</t>
  </si>
  <si>
    <t>PUNCHANA</t>
  </si>
  <si>
    <t>BELEN</t>
  </si>
  <si>
    <t>YURIMAGUAS</t>
  </si>
  <si>
    <t>LAS PIEDRAS</t>
  </si>
  <si>
    <t>SAMEGUA</t>
  </si>
  <si>
    <t>ILO</t>
  </si>
  <si>
    <t>EL ALGARROBAL</t>
  </si>
  <si>
    <t>PACOCHA</t>
  </si>
  <si>
    <t>CHAUPIMARCA</t>
  </si>
  <si>
    <t>SIMON BOLIVAR</t>
  </si>
  <si>
    <t>CATACAOS</t>
  </si>
  <si>
    <t>LA ARENA</t>
  </si>
  <si>
    <t>TAMBO GRANDE</t>
  </si>
  <si>
    <t>VEINTISEIS DE OCTUBRE</t>
  </si>
  <si>
    <t>CHULUCANAS</t>
  </si>
  <si>
    <t>PAITA</t>
  </si>
  <si>
    <t>TALARA</t>
  </si>
  <si>
    <t>PARIÑAS</t>
  </si>
  <si>
    <t>ILAVE</t>
  </si>
  <si>
    <t>AYAVIRI</t>
  </si>
  <si>
    <t>JULIACA</t>
  </si>
  <si>
    <t>JUANJUI</t>
  </si>
  <si>
    <t>NUEVA CAJAMARCA</t>
  </si>
  <si>
    <t>TARAPOTO</t>
  </si>
  <si>
    <t>LA BANDA DE SHILCAYO</t>
  </si>
  <si>
    <t>MORALES</t>
  </si>
  <si>
    <t>ALTO DE LA ALIANZA</t>
  </si>
  <si>
    <t>CIUDAD NUEVA</t>
  </si>
  <si>
    <t>POCOLLAY</t>
  </si>
  <si>
    <t>CORONEL GREGORIO ALBARRACIN LANCHIPA</t>
  </si>
  <si>
    <t>AGUAS VERDES</t>
  </si>
  <si>
    <t>CALLERIA</t>
  </si>
  <si>
    <t>YARINACOCHA</t>
  </si>
  <si>
    <t>MANANTAY</t>
  </si>
  <si>
    <t>010108</t>
  </si>
  <si>
    <t>010115</t>
  </si>
  <si>
    <t>010118</t>
  </si>
  <si>
    <t>010119</t>
  </si>
  <si>
    <t>010303</t>
  </si>
  <si>
    <t>010307</t>
  </si>
  <si>
    <t>010510</t>
  </si>
  <si>
    <t>010516</t>
  </si>
  <si>
    <t>020507</t>
  </si>
  <si>
    <t>020508</t>
  </si>
  <si>
    <t>020512</t>
  </si>
  <si>
    <t>020515</t>
  </si>
  <si>
    <t>020803</t>
  </si>
  <si>
    <t>021010</t>
  </si>
  <si>
    <t>021012</t>
  </si>
  <si>
    <t>021404</t>
  </si>
  <si>
    <t>021407</t>
  </si>
  <si>
    <t>021408</t>
  </si>
  <si>
    <t>021703</t>
  </si>
  <si>
    <t>021706</t>
  </si>
  <si>
    <t>021806</t>
  </si>
  <si>
    <t>021807</t>
  </si>
  <si>
    <t>021808</t>
  </si>
  <si>
    <t>030211</t>
  </si>
  <si>
    <t>030220</t>
  </si>
  <si>
    <t>030411</t>
  </si>
  <si>
    <t>030602</t>
  </si>
  <si>
    <t>030712</t>
  </si>
  <si>
    <t>040108</t>
  </si>
  <si>
    <t>040115</t>
  </si>
  <si>
    <t>040118</t>
  </si>
  <si>
    <t>040121</t>
  </si>
  <si>
    <t>040124</t>
  </si>
  <si>
    <t>040127</t>
  </si>
  <si>
    <t>040202</t>
  </si>
  <si>
    <t>040204</t>
  </si>
  <si>
    <t>040205</t>
  </si>
  <si>
    <t>040206</t>
  </si>
  <si>
    <t>040208</t>
  </si>
  <si>
    <t>040302</t>
  </si>
  <si>
    <t>040303</t>
  </si>
  <si>
    <t>040305</t>
  </si>
  <si>
    <t>040307</t>
  </si>
  <si>
    <t>040310</t>
  </si>
  <si>
    <t>040311</t>
  </si>
  <si>
    <t>040313</t>
  </si>
  <si>
    <t>040402</t>
  </si>
  <si>
    <t>040403</t>
  </si>
  <si>
    <t>040407</t>
  </si>
  <si>
    <t>040409</t>
  </si>
  <si>
    <t>040410</t>
  </si>
  <si>
    <t>040414</t>
  </si>
  <si>
    <t>040502</t>
  </si>
  <si>
    <t>040503</t>
  </si>
  <si>
    <t>040505</t>
  </si>
  <si>
    <t>040509</t>
  </si>
  <si>
    <t>040510</t>
  </si>
  <si>
    <t>040512</t>
  </si>
  <si>
    <t>040513</t>
  </si>
  <si>
    <t>040515</t>
  </si>
  <si>
    <t>040519</t>
  </si>
  <si>
    <t>040702</t>
  </si>
  <si>
    <t>040703</t>
  </si>
  <si>
    <t>040704</t>
  </si>
  <si>
    <t>040705</t>
  </si>
  <si>
    <t>040706</t>
  </si>
  <si>
    <t>040802</t>
  </si>
  <si>
    <t>050503</t>
  </si>
  <si>
    <t>050507</t>
  </si>
  <si>
    <t>050602</t>
  </si>
  <si>
    <t>050604</t>
  </si>
  <si>
    <t>050616</t>
  </si>
  <si>
    <t>050620</t>
  </si>
  <si>
    <t>050621</t>
  </si>
  <si>
    <t>050702</t>
  </si>
  <si>
    <t>050705</t>
  </si>
  <si>
    <t>050804</t>
  </si>
  <si>
    <t>050810</t>
  </si>
  <si>
    <t>050902</t>
  </si>
  <si>
    <t>050906</t>
  </si>
  <si>
    <t>050910</t>
  </si>
  <si>
    <t>050911</t>
  </si>
  <si>
    <t>051002</t>
  </si>
  <si>
    <t>051003</t>
  </si>
  <si>
    <t>051005</t>
  </si>
  <si>
    <t>051006</t>
  </si>
  <si>
    <t>051009</t>
  </si>
  <si>
    <t>051010</t>
  </si>
  <si>
    <t>051102</t>
  </si>
  <si>
    <t>060502</t>
  </si>
  <si>
    <t>080207</t>
  </si>
  <si>
    <t>080402</t>
  </si>
  <si>
    <t>080910</t>
  </si>
  <si>
    <t>081004</t>
  </si>
  <si>
    <t>081008</t>
  </si>
  <si>
    <t>081202</t>
  </si>
  <si>
    <t>081203</t>
  </si>
  <si>
    <t>081208</t>
  </si>
  <si>
    <t>081211</t>
  </si>
  <si>
    <t>081304</t>
  </si>
  <si>
    <t>081307</t>
  </si>
  <si>
    <t>090104</t>
  </si>
  <si>
    <t>090107</t>
  </si>
  <si>
    <t>090111</t>
  </si>
  <si>
    <t>090308</t>
  </si>
  <si>
    <t>090605</t>
  </si>
  <si>
    <t>090710</t>
  </si>
  <si>
    <t>090713</t>
  </si>
  <si>
    <t>100604</t>
  </si>
  <si>
    <t>110105</t>
  </si>
  <si>
    <t>110109</t>
  </si>
  <si>
    <t>110111</t>
  </si>
  <si>
    <t>110113</t>
  </si>
  <si>
    <t>110202</t>
  </si>
  <si>
    <t>110211</t>
  </si>
  <si>
    <t>110304</t>
  </si>
  <si>
    <t>110402</t>
  </si>
  <si>
    <t>110505</t>
  </si>
  <si>
    <t>120116</t>
  </si>
  <si>
    <t>120122</t>
  </si>
  <si>
    <t>120128</t>
  </si>
  <si>
    <t>120130</t>
  </si>
  <si>
    <t>120132</t>
  </si>
  <si>
    <t>120136</t>
  </si>
  <si>
    <t>120202</t>
  </si>
  <si>
    <t>120208</t>
  </si>
  <si>
    <t>120210</t>
  </si>
  <si>
    <t>120212</t>
  </si>
  <si>
    <t>120213</t>
  </si>
  <si>
    <t>120215</t>
  </si>
  <si>
    <t>120402</t>
  </si>
  <si>
    <t>120404</t>
  </si>
  <si>
    <t>120405</t>
  </si>
  <si>
    <t>120407</t>
  </si>
  <si>
    <t>120408</t>
  </si>
  <si>
    <t>120409</t>
  </si>
  <si>
    <t>120410</t>
  </si>
  <si>
    <t>120412</t>
  </si>
  <si>
    <t>120413</t>
  </si>
  <si>
    <t>120414</t>
  </si>
  <si>
    <t>120415</t>
  </si>
  <si>
    <t>120418</t>
  </si>
  <si>
    <t>120420</t>
  </si>
  <si>
    <t>120421</t>
  </si>
  <si>
    <t>120425</t>
  </si>
  <si>
    <t>120428</t>
  </si>
  <si>
    <t>120429</t>
  </si>
  <si>
    <t>120432</t>
  </si>
  <si>
    <t>120433</t>
  </si>
  <si>
    <t>120502</t>
  </si>
  <si>
    <t>120705</t>
  </si>
  <si>
    <t>120708</t>
  </si>
  <si>
    <t>120803</t>
  </si>
  <si>
    <t>120805</t>
  </si>
  <si>
    <t>120806</t>
  </si>
  <si>
    <t>120810</t>
  </si>
  <si>
    <t>120903</t>
  </si>
  <si>
    <t>120905</t>
  </si>
  <si>
    <t>120908</t>
  </si>
  <si>
    <t>130202</t>
  </si>
  <si>
    <t>130203</t>
  </si>
  <si>
    <t>130204</t>
  </si>
  <si>
    <t>130207</t>
  </si>
  <si>
    <t>130402</t>
  </si>
  <si>
    <t>130403</t>
  </si>
  <si>
    <t>130703</t>
  </si>
  <si>
    <t>130705</t>
  </si>
  <si>
    <t>131202</t>
  </si>
  <si>
    <t>131203</t>
  </si>
  <si>
    <t>140102</t>
  </si>
  <si>
    <t>140103</t>
  </si>
  <si>
    <t>140104</t>
  </si>
  <si>
    <t>140107</t>
  </si>
  <si>
    <t>140109</t>
  </si>
  <si>
    <t>140110</t>
  </si>
  <si>
    <t>140111</t>
  </si>
  <si>
    <t>140113</t>
  </si>
  <si>
    <t>140114</t>
  </si>
  <si>
    <t>140115</t>
  </si>
  <si>
    <t>140116</t>
  </si>
  <si>
    <t>140117</t>
  </si>
  <si>
    <t>140119</t>
  </si>
  <si>
    <t>140311</t>
  </si>
  <si>
    <t>150203</t>
  </si>
  <si>
    <t>150403</t>
  </si>
  <si>
    <t>150404</t>
  </si>
  <si>
    <t>150405</t>
  </si>
  <si>
    <t>150406</t>
  </si>
  <si>
    <t>150502</t>
  </si>
  <si>
    <t>150504</t>
  </si>
  <si>
    <t>150505</t>
  </si>
  <si>
    <t>150508</t>
  </si>
  <si>
    <t>150510</t>
  </si>
  <si>
    <t>150512</t>
  </si>
  <si>
    <t>150513</t>
  </si>
  <si>
    <t>150514</t>
  </si>
  <si>
    <t>150515</t>
  </si>
  <si>
    <t>150604</t>
  </si>
  <si>
    <t>150607</t>
  </si>
  <si>
    <t>150608</t>
  </si>
  <si>
    <t>150609</t>
  </si>
  <si>
    <t>150612</t>
  </si>
  <si>
    <t>150703</t>
  </si>
  <si>
    <t>150704</t>
  </si>
  <si>
    <t>150707</t>
  </si>
  <si>
    <t>150708</t>
  </si>
  <si>
    <t>150709</t>
  </si>
  <si>
    <t>150714</t>
  </si>
  <si>
    <t>150718</t>
  </si>
  <si>
    <t>150721</t>
  </si>
  <si>
    <t>150722</t>
  </si>
  <si>
    <t>150724</t>
  </si>
  <si>
    <t>150727</t>
  </si>
  <si>
    <t>150728</t>
  </si>
  <si>
    <t>150729</t>
  </si>
  <si>
    <t>150730</t>
  </si>
  <si>
    <t>150812</t>
  </si>
  <si>
    <t>150902</t>
  </si>
  <si>
    <t>150906</t>
  </si>
  <si>
    <t>151004</t>
  </si>
  <si>
    <t>151007</t>
  </si>
  <si>
    <t>151013</t>
  </si>
  <si>
    <t>151014</t>
  </si>
  <si>
    <t>151018</t>
  </si>
  <si>
    <t>151021</t>
  </si>
  <si>
    <t>151028</t>
  </si>
  <si>
    <t>160606</t>
  </si>
  <si>
    <t>170104</t>
  </si>
  <si>
    <t>170204</t>
  </si>
  <si>
    <t>170302</t>
  </si>
  <si>
    <t>180103</t>
  </si>
  <si>
    <t>180105</t>
  </si>
  <si>
    <t>180208</t>
  </si>
  <si>
    <t>190103</t>
  </si>
  <si>
    <t>190104</t>
  </si>
  <si>
    <t>190105</t>
  </si>
  <si>
    <t>190107</t>
  </si>
  <si>
    <t>190111</t>
  </si>
  <si>
    <t>190112</t>
  </si>
  <si>
    <t>190202</t>
  </si>
  <si>
    <t>190204</t>
  </si>
  <si>
    <t>190205</t>
  </si>
  <si>
    <t>190207</t>
  </si>
  <si>
    <t>190307</t>
  </si>
  <si>
    <t>200107</t>
  </si>
  <si>
    <t>200108</t>
  </si>
  <si>
    <t>200402</t>
  </si>
  <si>
    <t>200405</t>
  </si>
  <si>
    <t>200406</t>
  </si>
  <si>
    <t>200502</t>
  </si>
  <si>
    <t>200503</t>
  </si>
  <si>
    <t>200504</t>
  </si>
  <si>
    <t>200505</t>
  </si>
  <si>
    <t>200506</t>
  </si>
  <si>
    <t>200507</t>
  </si>
  <si>
    <t>200603</t>
  </si>
  <si>
    <t>200605</t>
  </si>
  <si>
    <t>200606</t>
  </si>
  <si>
    <t>200607</t>
  </si>
  <si>
    <t>200608</t>
  </si>
  <si>
    <t>200702</t>
  </si>
  <si>
    <t>200703</t>
  </si>
  <si>
    <t>200704</t>
  </si>
  <si>
    <t>200705</t>
  </si>
  <si>
    <t>200706</t>
  </si>
  <si>
    <t>200802</t>
  </si>
  <si>
    <t>200803</t>
  </si>
  <si>
    <t>200805</t>
  </si>
  <si>
    <t>200806</t>
  </si>
  <si>
    <t>210306</t>
  </si>
  <si>
    <t>210709</t>
  </si>
  <si>
    <t>211002</t>
  </si>
  <si>
    <t>211302</t>
  </si>
  <si>
    <t>220102</t>
  </si>
  <si>
    <t>220103</t>
  </si>
  <si>
    <t>220105</t>
  </si>
  <si>
    <t>220106</t>
  </si>
  <si>
    <t>220205</t>
  </si>
  <si>
    <t>220206</t>
  </si>
  <si>
    <t>220406</t>
  </si>
  <si>
    <t>220703</t>
  </si>
  <si>
    <t>220704</t>
  </si>
  <si>
    <t>220705</t>
  </si>
  <si>
    <t>220706</t>
  </si>
  <si>
    <t>220707</t>
  </si>
  <si>
    <t>220803</t>
  </si>
  <si>
    <t>220806</t>
  </si>
  <si>
    <t>220808</t>
  </si>
  <si>
    <t>220809</t>
  </si>
  <si>
    <t>220903</t>
  </si>
  <si>
    <t>220905</t>
  </si>
  <si>
    <t>220906</t>
  </si>
  <si>
    <t>220908</t>
  </si>
  <si>
    <t>220912</t>
  </si>
  <si>
    <t>220913</t>
  </si>
  <si>
    <t>220914</t>
  </si>
  <si>
    <t>230109</t>
  </si>
  <si>
    <t>230203</t>
  </si>
  <si>
    <t>230204</t>
  </si>
  <si>
    <t>230205</t>
  </si>
  <si>
    <t>230302</t>
  </si>
  <si>
    <t>230403</t>
  </si>
  <si>
    <t>230404</t>
  </si>
  <si>
    <t>230405</t>
  </si>
  <si>
    <t>230406</t>
  </si>
  <si>
    <t>230407</t>
  </si>
  <si>
    <t>230408</t>
  </si>
  <si>
    <t>240102</t>
  </si>
  <si>
    <t>240103</t>
  </si>
  <si>
    <t>240105</t>
  </si>
  <si>
    <t>240106</t>
  </si>
  <si>
    <t>240203</t>
  </si>
  <si>
    <t>240303</t>
  </si>
  <si>
    <t>250305</t>
  </si>
  <si>
    <t>HUANCAS</t>
  </si>
  <si>
    <t>MONTEVIDEO</t>
  </si>
  <si>
    <t>SAN FRANCISCO DE DAGUAS</t>
  </si>
  <si>
    <t>SAN ISIDRO DE MAINO</t>
  </si>
  <si>
    <t>CHURUJA</t>
  </si>
  <si>
    <t>JAZAN</t>
  </si>
  <si>
    <t>LUYA VIEJO</t>
  </si>
  <si>
    <t>COLQUIOC</t>
  </si>
  <si>
    <t>MANGAS</t>
  </si>
  <si>
    <t>TICLLOS</t>
  </si>
  <si>
    <t>COMANDANTE NOEL</t>
  </si>
  <si>
    <t>PAUCAS</t>
  </si>
  <si>
    <t>RAHUAPAMPA</t>
  </si>
  <si>
    <t>CARHUAPAMPA</t>
  </si>
  <si>
    <t>LLIPA</t>
  </si>
  <si>
    <t>SAN CRISTOBAL DE RAJAN</t>
  </si>
  <si>
    <t>COTAPARACO</t>
  </si>
  <si>
    <t>MARCA</t>
  </si>
  <si>
    <t>NEPEÑA</t>
  </si>
  <si>
    <t>SAMANCO</t>
  </si>
  <si>
    <t>JOSE MARIA ARGUEDAS</t>
  </si>
  <si>
    <t>OROPESA</t>
  </si>
  <si>
    <t>SAN JUAN DE CHACÑA</t>
  </si>
  <si>
    <t>ANCO-HUALLO</t>
  </si>
  <si>
    <t>LA JOYA</t>
  </si>
  <si>
    <t>QUEQUEÑA</t>
  </si>
  <si>
    <t>SAN JUAN DE SIGUAS</t>
  </si>
  <si>
    <t>SANTA RITA DE SIGUAS</t>
  </si>
  <si>
    <t>UCHUMAYO</t>
  </si>
  <si>
    <t>YARABAMBA</t>
  </si>
  <si>
    <t>JOSE MARIA QUIMPER</t>
  </si>
  <si>
    <t>NICOLAS DE PIEROLA</t>
  </si>
  <si>
    <t>OCOÑA</t>
  </si>
  <si>
    <t>SAMUEL PASTOR</t>
  </si>
  <si>
    <t>ACARI</t>
  </si>
  <si>
    <t>ATICO</t>
  </si>
  <si>
    <t>BELLA UNION</t>
  </si>
  <si>
    <t>CHALA</t>
  </si>
  <si>
    <t>JAQUI</t>
  </si>
  <si>
    <t>LOMAS</t>
  </si>
  <si>
    <t>YAUCA</t>
  </si>
  <si>
    <t>ANDAGUA</t>
  </si>
  <si>
    <t>AYO</t>
  </si>
  <si>
    <t>HUANCARQUI</t>
  </si>
  <si>
    <t>ORCOPAMPA</t>
  </si>
  <si>
    <t>PAMPACOLCA</t>
  </si>
  <si>
    <t>VIRACO</t>
  </si>
  <si>
    <t>ACHOMA</t>
  </si>
  <si>
    <t>CABANACONDE</t>
  </si>
  <si>
    <t>ICHUPAMPA</t>
  </si>
  <si>
    <t>LARI</t>
  </si>
  <si>
    <t>MACA</t>
  </si>
  <si>
    <t>MADRIGAL</t>
  </si>
  <si>
    <t>SIBAYO</t>
  </si>
  <si>
    <t>YANQUE</t>
  </si>
  <si>
    <t>COCACHACRA</t>
  </si>
  <si>
    <t>DEAN VALDIVIA</t>
  </si>
  <si>
    <t>MEJIA</t>
  </si>
  <si>
    <t>PUNTA DE BOMBON</t>
  </si>
  <si>
    <t>ALCA</t>
  </si>
  <si>
    <t>AYNA</t>
  </si>
  <si>
    <t>AUCARA</t>
  </si>
  <si>
    <t>CARMEN SALCEDO</t>
  </si>
  <si>
    <t>SANTA ANA DE HUAYCAHUACHO</t>
  </si>
  <si>
    <t>SANTA LUCIA</t>
  </si>
  <si>
    <t>CHUMPI</t>
  </si>
  <si>
    <t>PULLO</t>
  </si>
  <si>
    <t>SARA SARA</t>
  </si>
  <si>
    <t>MORCOLLA</t>
  </si>
  <si>
    <t>SANTIAGO DE PAUCARAY</t>
  </si>
  <si>
    <t>SORAS</t>
  </si>
  <si>
    <t>ALCAMENCA</t>
  </si>
  <si>
    <t>APONGO</t>
  </si>
  <si>
    <t>CANARIA</t>
  </si>
  <si>
    <t>CAYARA</t>
  </si>
  <si>
    <t>HUANCARAYLLA</t>
  </si>
  <si>
    <t>HUAYA</t>
  </si>
  <si>
    <t>ACCOMARCA</t>
  </si>
  <si>
    <t>CHILETE</t>
  </si>
  <si>
    <t>SANGARARA</t>
  </si>
  <si>
    <t>COYA</t>
  </si>
  <si>
    <t>PICHARI</t>
  </si>
  <si>
    <t>COLCHA</t>
  </si>
  <si>
    <t>PILLPINTO</t>
  </si>
  <si>
    <t>ANDAHUAYLILLAS</t>
  </si>
  <si>
    <t>CAMANTI</t>
  </si>
  <si>
    <t>MACHUPICCHU</t>
  </si>
  <si>
    <t>YUCAY</t>
  </si>
  <si>
    <t>CONAYCA</t>
  </si>
  <si>
    <t>HUAYLLAHUARA</t>
  </si>
  <si>
    <t>HUAYLLAY GRANDE</t>
  </si>
  <si>
    <t>LARAMARCA</t>
  </si>
  <si>
    <t>ÑAHUIMPUQUIO</t>
  </si>
  <si>
    <t>QUISHUAR</t>
  </si>
  <si>
    <t>JOSE CRESPO Y CASTILLO</t>
  </si>
  <si>
    <t>PACHACUTEC</t>
  </si>
  <si>
    <t>SAN JOSE DE LOS MOLINOS</t>
  </si>
  <si>
    <t>TATE</t>
  </si>
  <si>
    <t>ALTO LARAN</t>
  </si>
  <si>
    <t>TAMBO DE MORA</t>
  </si>
  <si>
    <t>MARCONA</t>
  </si>
  <si>
    <t>LLIPATA</t>
  </si>
  <si>
    <t>PARACAS</t>
  </si>
  <si>
    <t>HUACRAPUQUIO</t>
  </si>
  <si>
    <t>INGENIO</t>
  </si>
  <si>
    <t>QUILCAS</t>
  </si>
  <si>
    <t>SAN JERONIMO DE TUNAN</t>
  </si>
  <si>
    <t>SAÑO</t>
  </si>
  <si>
    <t>VIQUES</t>
  </si>
  <si>
    <t>MANZANARES</t>
  </si>
  <si>
    <t>MATAHUASI</t>
  </si>
  <si>
    <t>NUEVE DE JULIO</t>
  </si>
  <si>
    <t>ORCOTUNA</t>
  </si>
  <si>
    <t>SANTA ROSA DE OCOPA</t>
  </si>
  <si>
    <t>ACOLLA</t>
  </si>
  <si>
    <t>ATAURA</t>
  </si>
  <si>
    <t>CANCHAYLLO</t>
  </si>
  <si>
    <t>EL MANTARO</t>
  </si>
  <si>
    <t>HUAMALI</t>
  </si>
  <si>
    <t>HUARIPAMPA</t>
  </si>
  <si>
    <t>HUERTAS</t>
  </si>
  <si>
    <t>LEONOR ORDOÑEZ</t>
  </si>
  <si>
    <t>LLOCLLAPAMPA</t>
  </si>
  <si>
    <t>MARCO</t>
  </si>
  <si>
    <t>MOLINOS</t>
  </si>
  <si>
    <t>MUQUI</t>
  </si>
  <si>
    <t>MUQUIYAUYO</t>
  </si>
  <si>
    <t>PARCO</t>
  </si>
  <si>
    <t>SAN LORENZO</t>
  </si>
  <si>
    <t>SAN PEDRO DE CHUNAN</t>
  </si>
  <si>
    <t>TUNAN MARCA</t>
  </si>
  <si>
    <t>CARHUAMAYO</t>
  </si>
  <si>
    <t>SAN PEDRO DE CAJAS</t>
  </si>
  <si>
    <t>HUAY-HUAY</t>
  </si>
  <si>
    <t>MOROCOCHA</t>
  </si>
  <si>
    <t>CHONGOS BAJO</t>
  </si>
  <si>
    <t>HUAMANCACA CHICO</t>
  </si>
  <si>
    <t>TRES DE DICIEMBRE</t>
  </si>
  <si>
    <t>CHICAMA</t>
  </si>
  <si>
    <t>CHOCOPE</t>
  </si>
  <si>
    <t>MAGDALENA DE CAO</t>
  </si>
  <si>
    <t>SANTIAGO DE CAO</t>
  </si>
  <si>
    <t>PACANGA</t>
  </si>
  <si>
    <t>JEQUETEPEQUE</t>
  </si>
  <si>
    <t>CHAO</t>
  </si>
  <si>
    <t>GUADALUPITO</t>
  </si>
  <si>
    <t>CHONGOYAPE</t>
  </si>
  <si>
    <t>ETEN</t>
  </si>
  <si>
    <t>ETEN PUERTO</t>
  </si>
  <si>
    <t>NUEVA ARICA</t>
  </si>
  <si>
    <t>OYOTUN</t>
  </si>
  <si>
    <t>PICSI</t>
  </si>
  <si>
    <t>REQUE</t>
  </si>
  <si>
    <t>SAÑA</t>
  </si>
  <si>
    <t>CAYALTI</t>
  </si>
  <si>
    <t>PATAPO</t>
  </si>
  <si>
    <t>PUCALA</t>
  </si>
  <si>
    <t>PATIVILCA</t>
  </si>
  <si>
    <t>HUAMANTANGA</t>
  </si>
  <si>
    <t>HUAROS</t>
  </si>
  <si>
    <t>LACHAQUI</t>
  </si>
  <si>
    <t>ASIA</t>
  </si>
  <si>
    <t>CERRO AZUL</t>
  </si>
  <si>
    <t>LUNAHUANA</t>
  </si>
  <si>
    <t>NUEVO IMPERIAL</t>
  </si>
  <si>
    <t>QUILMANA</t>
  </si>
  <si>
    <t>SANTA CRUZ DE FLORES</t>
  </si>
  <si>
    <t>AUCALLAMA</t>
  </si>
  <si>
    <t>LAMPIAN</t>
  </si>
  <si>
    <t>PACARAOS</t>
  </si>
  <si>
    <t>SAN MIGUEL DE ACOS</t>
  </si>
  <si>
    <t>VEINTISIETE DE NOVIEMBRE</t>
  </si>
  <si>
    <t>CALLAHUANCA</t>
  </si>
  <si>
    <t>CARAMPOMA</t>
  </si>
  <si>
    <t>HUACHUPAMPA</t>
  </si>
  <si>
    <t>HUANZA</t>
  </si>
  <si>
    <t>RICARDO PALMA</t>
  </si>
  <si>
    <t>SAN DAMIAN</t>
  </si>
  <si>
    <t>SAN LORENZO DE QUINTI</t>
  </si>
  <si>
    <t>SAN MATEO</t>
  </si>
  <si>
    <t>SAN PEDRO DE CASTA</t>
  </si>
  <si>
    <t>SANTA CRUZ DE COCACHACRA</t>
  </si>
  <si>
    <t>SANTA EULALIA</t>
  </si>
  <si>
    <t>SANTIAGO DE ANCHUCAYA</t>
  </si>
  <si>
    <t>SANTIAGO DE TUNA</t>
  </si>
  <si>
    <t>VEGUETA</t>
  </si>
  <si>
    <t>ANDAJES</t>
  </si>
  <si>
    <t>PACHANGARA</t>
  </si>
  <si>
    <t>CARANIA</t>
  </si>
  <si>
    <t>HUAMPARA</t>
  </si>
  <si>
    <t>HUANCAYA</t>
  </si>
  <si>
    <t>LARAOS</t>
  </si>
  <si>
    <t>TANTA</t>
  </si>
  <si>
    <t>VARGAS GUERRA</t>
  </si>
  <si>
    <t>LABERINTO</t>
  </si>
  <si>
    <t>HUEPETUHE</t>
  </si>
  <si>
    <t>IBERIA</t>
  </si>
  <si>
    <t>CUCHUMBAYA</t>
  </si>
  <si>
    <t>PUQUINA</t>
  </si>
  <si>
    <t>HUARIACA</t>
  </si>
  <si>
    <t>HUAYLLAY</t>
  </si>
  <si>
    <t>NINACACA</t>
  </si>
  <si>
    <t>TINYAHUARCO</t>
  </si>
  <si>
    <t>VICCO</t>
  </si>
  <si>
    <t>CHACAYAN</t>
  </si>
  <si>
    <t>PAUCAR</t>
  </si>
  <si>
    <t>SAN PEDRO DE PILLAO</t>
  </si>
  <si>
    <t>TAPUC</t>
  </si>
  <si>
    <t>VILLA RICA</t>
  </si>
  <si>
    <t>CURA MORI</t>
  </si>
  <si>
    <t>EL TALLAN</t>
  </si>
  <si>
    <t>SALITRAL</t>
  </si>
  <si>
    <t>AMOTAPE</t>
  </si>
  <si>
    <t>ARENAL</t>
  </si>
  <si>
    <t>COLAN</t>
  </si>
  <si>
    <t>LA HUACA</t>
  </si>
  <si>
    <t>TAMARINDO</t>
  </si>
  <si>
    <t>VICHAYAL</t>
  </si>
  <si>
    <t>IGNACIO ESCUDERO</t>
  </si>
  <si>
    <t>MARCAVELICA</t>
  </si>
  <si>
    <t>MIGUEL CHECA</t>
  </si>
  <si>
    <t>QUERECOTILLO</t>
  </si>
  <si>
    <t>EL ALTO</t>
  </si>
  <si>
    <t>LA BREA</t>
  </si>
  <si>
    <t>LOBITOS</t>
  </si>
  <si>
    <t>LOS ORGANOS</t>
  </si>
  <si>
    <t>MANCORA</t>
  </si>
  <si>
    <t>BELLAVISTA DE LA UNION</t>
  </si>
  <si>
    <t>BERNAL</t>
  </si>
  <si>
    <t>VICE</t>
  </si>
  <si>
    <t>RINCONADA LLICUAR</t>
  </si>
  <si>
    <t>CRUCERO</t>
  </si>
  <si>
    <t>ANANEA</t>
  </si>
  <si>
    <t>ANAPIA</t>
  </si>
  <si>
    <t>CALZADA</t>
  </si>
  <si>
    <t>HABANA</t>
  </si>
  <si>
    <t>SORITOR</t>
  </si>
  <si>
    <t>YANTALO</t>
  </si>
  <si>
    <t>TINGO DE SAPOSOA</t>
  </si>
  <si>
    <t>CASPISAPA</t>
  </si>
  <si>
    <t>PILLUANA</t>
  </si>
  <si>
    <t>PUCACACA</t>
  </si>
  <si>
    <t>SAN HILARION</t>
  </si>
  <si>
    <t>ELIAS SOPLIN VARGAS</t>
  </si>
  <si>
    <t>POSIC</t>
  </si>
  <si>
    <t>YORONGOS</t>
  </si>
  <si>
    <t>YURACYACU</t>
  </si>
  <si>
    <t>CACATACHI</t>
  </si>
  <si>
    <t>CHIPURANA</t>
  </si>
  <si>
    <t>JUAN GUERRA</t>
  </si>
  <si>
    <t>SAUCE</t>
  </si>
  <si>
    <t>SHAPAJA</t>
  </si>
  <si>
    <t>SAMA</t>
  </si>
  <si>
    <t>CAMILACA</t>
  </si>
  <si>
    <t>CURIBAYA</t>
  </si>
  <si>
    <t>HUANUARA</t>
  </si>
  <si>
    <t>ILABAYA</t>
  </si>
  <si>
    <t>ESTIQUE</t>
  </si>
  <si>
    <t>ESTIQUE-PAMPA</t>
  </si>
  <si>
    <t>SITAJARA</t>
  </si>
  <si>
    <t>SUSAPAYA</t>
  </si>
  <si>
    <t>TARUCACHI</t>
  </si>
  <si>
    <t>TICACO</t>
  </si>
  <si>
    <t>CORRALES</t>
  </si>
  <si>
    <t>LA CRUZ</t>
  </si>
  <si>
    <t>SAN JACINTO</t>
  </si>
  <si>
    <t>SAN JUAN DE LA VIRGEN</t>
  </si>
  <si>
    <t>CANOAS DE PUNTA SAL</t>
  </si>
  <si>
    <t>MATAPALO</t>
  </si>
  <si>
    <t>ALEXANDER VON HUMBOLDT</t>
  </si>
  <si>
    <t xml:space="preserve"> Compromiso 2: Mejora de los niveles de recaudación del Impuesto Predial</t>
  </si>
  <si>
    <r>
      <t xml:space="preserve">Nº </t>
    </r>
    <r>
      <rPr>
        <b/>
        <vertAlign val="superscript"/>
        <sz val="10"/>
        <rFont val="Arial"/>
        <family val="2"/>
      </rPr>
      <t>1/</t>
    </r>
  </si>
  <si>
    <t>Código unidad ejecutora</t>
  </si>
  <si>
    <t>7</t>
  </si>
  <si>
    <t>8</t>
  </si>
  <si>
    <t>a) RA tiene nombre de la municipalidad, numeración, fecha y firma, nombre y sello del alcalde.</t>
  </si>
  <si>
    <t>b) RA tiene parte resolutiva.</t>
  </si>
  <si>
    <t>c) Parte resolutiva de la RA cumple el modelo básico indicado en la Página web del Compromiso 2.  (Incluye la condición de que debe estar consignada la emisión inicial de IP 2023.)</t>
  </si>
  <si>
    <t>1) RA no cumple alguna de las siguientes condiciones, consideradas "condiciones básicas":</t>
  </si>
  <si>
    <t>3) No envió sustento de emisión de IP a correo "sustento-RA@mef.gob.pe".</t>
  </si>
  <si>
    <t>4) Municipalidad, en la RA, consigna emisión inicial de IP 2023 mayor que 0; y envía archivo de sustento a correo "sustento-RA@mef.gob.pe".  Sin embargo, archivo no contiene sustento de dicha emisión.</t>
  </si>
  <si>
    <t>5) Municipalidad consigna en la RA emisión inicial de IP 2023 igual a 0 y emisión final de IP 2022 mayor que 0; y envía archivo de sustento a correo "sustento-RA@mef.gob.pe".  Sin embargo, archivo no contiene sustento de dicha emisión final.</t>
  </si>
  <si>
    <t>9</t>
  </si>
  <si>
    <t>Denominador
(Recaudación 2022 de IP total (Corriente + Años anteriores))</t>
  </si>
  <si>
    <t>2) Municipalidad cae en "Caso inaceptable": En su RA de la Meta 2 del PI 2022, informó tener Emisión inicial de IP 2022 mayor que 0; y, en su RA del Compromiso 2 del PI 2023, informa tener Emisión inicial de IP 2023 igual a 0.</t>
  </si>
  <si>
    <t>7) Sustento de emisión inicial de IP 2023 no tiene estructura debida.</t>
  </si>
  <si>
    <t>8) Sustento de emisión final de IP 2022 no tiene estructura debida.</t>
  </si>
  <si>
    <t>9) Diferencia porcentual entre Emisión inicial de IP 2023 consignada en RA y Emisión inicial de IP 2023 registrada en reporte de sustento de dicha emisión, en valor absoluto, es mayor que 2,5%.</t>
  </si>
  <si>
    <t>10) Diferencia porcentual entre Emisión final de IP 2022 consignada en RA y Emisión final de IP 2022 registrada en reporte de sustento de dicha emisión, en valor absoluto, es mayor que 2,5%.</t>
  </si>
  <si>
    <t>Meta de efectividad de recaudación al 31/12/2023 de IP corriente</t>
  </si>
  <si>
    <t>Numerador
(Recaudación 2023 de IP corriente)</t>
  </si>
  <si>
    <t>Meta de porcentaje de aumento de recaudación 2023 de IP respecto a 2022</t>
  </si>
  <si>
    <t>a</t>
  </si>
  <si>
    <t>b</t>
  </si>
  <si>
    <t>c</t>
  </si>
  <si>
    <t>d</t>
  </si>
  <si>
    <t>Oportunidades en julio 2023</t>
  </si>
  <si>
    <t>Clasif. mun.</t>
  </si>
  <si>
    <t>Sí podía.</t>
  </si>
  <si>
    <t>No debía.</t>
  </si>
  <si>
    <t>Acciones en julio 2023</t>
  </si>
  <si>
    <t>No.</t>
  </si>
  <si>
    <t>Sí.</t>
  </si>
  <si>
    <t>No se puede determinar.</t>
  </si>
  <si>
    <t>6) Archivo de sustento de emisión inicial de IP 2023 no se puede abrir.</t>
  </si>
  <si>
    <t>1) Municipalidad no alcanzó meta de porcentaje de aumento de recaudación 2023 de IP respecto a 2022.
2) En el Tramo II (jul - dic 2023) la municipalidad no registró toda la información solicitada en el módulo DJAT del SISREPRE que le correspondía.
3) En el Tramo II (jul - dic 2023) la municipalidad no registró toda la información solicitada en el módulo Cuestionario del SISREPRE que le correspondía.
4) En el Tramo II (jul - dic 2023) la municipalidad no registró toda la información solicitada en el módulo Estadísticas del SISREPRE que le correspondía.
5) La recaudación jun - dic 2023 de IP registrada en el módulo Estadísticas del SISREPRE no coincide con la recaudación del mismo período y concepto registrada en el SIAF.</t>
  </si>
  <si>
    <t>X</t>
  </si>
  <si>
    <t>Ver nota 4/ al pie de matriz.</t>
  </si>
  <si>
    <t>¿Podía cargar RA en SISREPRE?</t>
  </si>
  <si>
    <t>¿Podía enviar archivo de sustento de emisión de IP consignada en RA a correo sustento-RA@mef.gob.pe?</t>
  </si>
  <si>
    <t>Numerador
(Recaudación 2023 de IP total (Corriente + Años anteriores)</t>
  </si>
  <si>
    <t>Municipalidad no cargó RA en SISREPRE, y no envió archivo de sustento de emisión de IP consignada en RA a correo sustento-RA@mef.gob.pe.</t>
  </si>
  <si>
    <t>Municipalidad no cargó RA en SISREPRE, pero sí envió archivo de sustento de emisión de IP consignada en RA a correo sustento-RA@mef.gob.pe.</t>
  </si>
  <si>
    <t>Municipaldad sí cargó RA en SISREPRE, pero no envió archivo de sustento de emisión de IP consignada en RA a correo sustento-RA@mef.gob.pe.</t>
  </si>
  <si>
    <t>Municipalidad sí cargó RA en SISREPRE, y envió archivo de sustento de emisión de IP consignada en RA a correo sustento-RA@mef.gob.pe.</t>
  </si>
  <si>
    <t>¿Cargó RA en SISREPRE?</t>
  </si>
  <si>
    <t>¿Envió archivo de sustento de emisión IP consignada en RA a correo sustento-RA?</t>
  </si>
  <si>
    <t>No aplica.: Municipalidad es de tipo E.</t>
  </si>
  <si>
    <t>Con RA de julio.</t>
  </si>
  <si>
    <t>Con RA de Tramo I.</t>
  </si>
  <si>
    <t>Sin RA.</t>
  </si>
  <si>
    <t>Con RA de Tramo I.: Municipalidad participa en Tramo II con RA cargada en SISREPRE en Tramo I.</t>
  </si>
  <si>
    <t>Con RA de julio.: Municipalidad participa en Tramo II con RA cargada en SISREPRE en julio 2023.</t>
  </si>
  <si>
    <t>Sin RA.: Municipalidad participa en Tramo II sin RA.</t>
  </si>
  <si>
    <t>Con archivo de sustento de Tramo I.: Municipalidad participa en Tramo II con archivo de sustento de emisión de IP enviado a correo sustento-RA@mef.gob.pe en Tramo I.</t>
  </si>
  <si>
    <t>Con archivo de sustento de julio.: Municipalidad participa en Tramo II con archivo de sustento de emisión de IP enviado a correo sustento-RA@mef.gob.pe en julio 2023.</t>
  </si>
  <si>
    <t>Sin archivo de sustento.: Municipalidad participa en Tramo II sin archivo de sustento de emisión de IP.</t>
  </si>
  <si>
    <t>Con archivo de sustento de Tramo I.</t>
  </si>
  <si>
    <t>Con archivo de sustento de julio.</t>
  </si>
  <si>
    <t>Sin archivo de sustento.</t>
  </si>
  <si>
    <t>1/ Las municipalidades están ordenadas primero por clasificación municipal y luego por Ubigeo.</t>
  </si>
  <si>
    <t>2/ Condición en Tramo I respecto a carga de RA en SISREPRE y envío de archivo de sustento de emisión de IP consignada en RA a correo sustento-RA@ mef.gob.pe:</t>
  </si>
  <si>
    <r>
      <t xml:space="preserve">Condición en Tramo I respecto a carga de RA en SISREPRE y envío de archivo de sustento de emisión de IP consignada en RA a correo sustento-RA@ mef.gob.pe </t>
    </r>
    <r>
      <rPr>
        <b/>
        <vertAlign val="superscript"/>
        <sz val="10"/>
        <rFont val="Arial"/>
        <family val="2"/>
      </rPr>
      <t>2/</t>
    </r>
  </si>
  <si>
    <t>Ver nota 2/ al pie de matriz.</t>
  </si>
  <si>
    <t>3/ ¿Con qué RA participa en Tramo II?</t>
  </si>
  <si>
    <r>
      <t xml:space="preserve">¿Con qué RA participa en Tramo II? </t>
    </r>
    <r>
      <rPr>
        <b/>
        <vertAlign val="superscript"/>
        <sz val="10"/>
        <rFont val="Arial"/>
        <family val="2"/>
      </rPr>
      <t>3/</t>
    </r>
  </si>
  <si>
    <t>Ver nota 3/ al pie de matriz.</t>
  </si>
  <si>
    <t>4/ ¿Con qué archivo de sustento de emisión de IP participa en Tramo II?</t>
  </si>
  <si>
    <r>
      <t xml:space="preserve">¿Con qué archivo de sustento de emisión de IP  participa en Tramo II? </t>
    </r>
    <r>
      <rPr>
        <b/>
        <vertAlign val="superscript"/>
        <sz val="10"/>
        <rFont val="Arial"/>
        <family val="2"/>
      </rPr>
      <t>4/</t>
    </r>
  </si>
  <si>
    <t>Causales de incumplimiento de las metas del indicador</t>
  </si>
  <si>
    <t>Municipalidad</t>
  </si>
  <si>
    <t>2/ Indicador 2.2 sólo se aplica a las municipalidades tipo E consideradas en la matriz.</t>
  </si>
  <si>
    <t>6/ Si la emisión inicial de IP 2023 es 0, en su reemplazo, se usa la emisión final de IP 2022 incrementada en 6,14%.</t>
  </si>
  <si>
    <r>
      <t xml:space="preserve">Denominador
(Emisión inicial de IP 2023) </t>
    </r>
    <r>
      <rPr>
        <b/>
        <vertAlign val="superscript"/>
        <sz val="10"/>
        <rFont val="Arial"/>
        <family val="2"/>
      </rPr>
      <t>6/</t>
    </r>
  </si>
  <si>
    <r>
      <t xml:space="preserve">Indicador </t>
    </r>
    <r>
      <rPr>
        <b/>
        <vertAlign val="superscript"/>
        <sz val="10"/>
        <rFont val="Arial"/>
        <family val="2"/>
      </rPr>
      <t>5/</t>
    </r>
  </si>
  <si>
    <t>5/ Indicador 2.1 sólo se aplica a municipalidades tipo A, B,C y D.</t>
  </si>
  <si>
    <t>1/ Las municipalidades están ordenadas primero por Ubigeo.</t>
  </si>
  <si>
    <r>
      <t xml:space="preserve">Indicador </t>
    </r>
    <r>
      <rPr>
        <b/>
        <vertAlign val="superscript"/>
        <sz val="10"/>
        <rFont val="Arial"/>
        <family val="2"/>
      </rPr>
      <t>2/</t>
    </r>
  </si>
  <si>
    <t>d) Si la emisión inicial de IP 2023 es igual a 0: Debe estar consignada la emisión final de IP 2022.</t>
  </si>
  <si>
    <t>7/ Los porcentajes de efectividad están redondeados a 1 decimal, y tienen la misma cantidad de decimales que los que se muestra.</t>
  </si>
  <si>
    <r>
      <t xml:space="preserve">Resultado 2023 Tramo II redondeado a 1 decimal (Efectividad de recaudación al 31/12/2023 de IP corriente) </t>
    </r>
    <r>
      <rPr>
        <b/>
        <vertAlign val="superscript"/>
        <sz val="10"/>
        <rFont val="Arial"/>
        <family val="2"/>
      </rPr>
      <t>7/</t>
    </r>
  </si>
  <si>
    <r>
      <t xml:space="preserve">Cumplimiento de meta de efectividad </t>
    </r>
    <r>
      <rPr>
        <b/>
        <vertAlign val="superscript"/>
        <sz val="10"/>
        <rFont val="Arial"/>
        <family val="2"/>
      </rPr>
      <t>8/</t>
    </r>
  </si>
  <si>
    <t>8/ Sólo se evalúa si se cumplió la meta de efectividad de recaudación al 31/12/2023 de IP corriente, sin considerar las causales de incumplimiento de la meta relativas a la resolución de alcaldía (RA), a la disponibilidad de datos para las variables numerador y denominador y al registro de información en el SISREPRE.</t>
  </si>
  <si>
    <t>9/ Se evalúa si se cumplió la meta de efectividad de recaudación al 31/12/2023 de IP corriente, considerando las causales de incumplimiento de la meta relativas a la RA, a la disponibilidad de datos para las variables numerador y denominador del Indicador 2.1 y al registro de información en el SISREPRE.</t>
  </si>
  <si>
    <r>
      <t xml:space="preserve">Cumplimiento de meta de indicador </t>
    </r>
    <r>
      <rPr>
        <b/>
        <vertAlign val="superscript"/>
        <sz val="10"/>
        <rFont val="Arial"/>
        <family val="2"/>
      </rPr>
      <t>9/</t>
    </r>
  </si>
  <si>
    <r>
      <t xml:space="preserve">1) Municipalidad no cargó RA en SISREPRE, y no incurrió en otras causales de incumplimiento relativas a la RA.
2) Municipalidad no cargó RA en SISREPRE, e incurrió en otras causales de incumplimiento relativas a la RA. </t>
    </r>
    <r>
      <rPr>
        <vertAlign val="superscript"/>
        <sz val="10"/>
        <rFont val="Arial"/>
        <family val="2"/>
      </rPr>
      <t>10/</t>
    </r>
    <r>
      <rPr>
        <sz val="8"/>
        <rFont val="Arial"/>
        <family val="2"/>
      </rPr>
      <t xml:space="preserve">
3) Municipalidad cargó RA en SISREPRE pero incurrió en otras causales de incumplimiento relativas a la RA. </t>
    </r>
    <r>
      <rPr>
        <vertAlign val="superscript"/>
        <sz val="10"/>
        <rFont val="Arial"/>
        <family val="2"/>
      </rPr>
      <t xml:space="preserve">10/
</t>
    </r>
    <r>
      <rPr>
        <sz val="8"/>
        <rFont val="Arial"/>
        <family val="2"/>
      </rPr>
      <t>4) Municipalidad no alcanzó meta de efectividad al 31/12/2023 de recaudación de IP corriente.
5) No hay datos disponibles para numerador y/o denominador del indicador.
6) En el Tramo II (jul - dic 2023) la municipalidad no registró toda la información solicitada en el módulo DJAT del SISREPRE que le correspondía.
7) En el Tramo II (jul -dic 2023) la municipalidad no registró toda la información solicitada en el módulo Estadísticas del SISREPRE que le correspondía.
8) En el Tramo II (jul - dic 2023) la municipalidad no registró toda la información solicitada en el módulo Cuestionario del SISREPRE que le correspondía.
9) La recaudación jun - dic 2023 de IP registrada en el módulo Estadísticas del SISREPRE no coincide con la recaudación de igual período y concepto registrada en el SIAF.</t>
    </r>
  </si>
  <si>
    <t>10/ Otras causales de incumplimiento relativas a la RA:</t>
  </si>
  <si>
    <r>
      <t xml:space="preserve">Resultado 2023 Tramo II redondeado a 1 decimal
(Porcentaje  de aumento de recaudación 2023 de IP respecto a 2022) </t>
    </r>
    <r>
      <rPr>
        <b/>
        <vertAlign val="superscript"/>
        <sz val="10"/>
        <rFont val="Arial"/>
        <family val="2"/>
      </rPr>
      <t>3/</t>
    </r>
  </si>
  <si>
    <t>3/ Se aplica la fórmula que se indica en el punto "2) Tramo II (Corte al 31/12/2023)", ubicado en la sección "Método de cálculo" de la Ficha Técnica del Indicador 2.2.  Los porcentajes de aumento de recaudación están redondeados a 1 decimal, y tienen la misma cantidad de decimales que los que se muestra.</t>
  </si>
  <si>
    <r>
      <t xml:space="preserve">Cumplimiento de meta de porcentaje de aumento de recaudación </t>
    </r>
    <r>
      <rPr>
        <b/>
        <vertAlign val="superscript"/>
        <sz val="10"/>
        <rFont val="Arial"/>
        <family val="2"/>
      </rPr>
      <t>4/</t>
    </r>
  </si>
  <si>
    <t>4/ Sólo se evalúa si se cumplió la meta de porcentaje de aumento de recaudación 2023 de IP respecto a 2022, sin considerar las causales de incumplimiento de la meta relativas al registro de información en el SISREPRE.</t>
  </si>
  <si>
    <t>5/ Se evalúa si se cumplió la meta de porcentaje de aumento de recaudación 2023 de IP respecto a 2022, considerando las causales de incumplimiento de la meta relativas al registro de información en el SISREPRE.</t>
  </si>
  <si>
    <r>
      <t xml:space="preserve">Cumplimiento de meta de indicador </t>
    </r>
    <r>
      <rPr>
        <b/>
        <vertAlign val="superscript"/>
        <sz val="10"/>
        <rFont val="Arial"/>
        <family val="2"/>
      </rPr>
      <t>5/</t>
    </r>
  </si>
  <si>
    <t>Anexo 1.1: Matriz de verificación del cumplimiento de las metas del Tramo II del Indicador 2.1 del Compromiso 2 del PI 2023</t>
  </si>
  <si>
    <t>Anexo 1.2: Matriz de verificación del cumplimiento de las metas del Tramo II del Indicador 2.2 del Compromiso 2 del PI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</si>
</sst>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9" x14ac:knownFonts="1">
    <font>
      <sz val="11"/>
      <color theme="1"/>
      <name val="Calibri"/>
      <family val="2"/>
      <scheme val="minor"/>
    </font>
    <font>
      <sz val="10"/>
      <color theme="1"/>
      <name val="Arial"/>
      <family val="2"/>
    </font>
    <font>
      <sz val="10"/>
      <name val="Arial"/>
      <family val="2"/>
    </font>
    <font>
      <sz val="8"/>
      <name val="Arial"/>
      <family val="2"/>
    </font>
    <font>
      <sz val="11"/>
      <color theme="1"/>
      <name val="Calibri"/>
      <family val="2"/>
      <scheme val="minor"/>
    </font>
    <font>
      <b/>
      <sz val="12"/>
      <name val="Arial"/>
      <family val="2"/>
    </font>
    <font>
      <sz val="11"/>
      <color theme="1"/>
      <name val="Arial"/>
      <family val="2"/>
    </font>
    <font>
      <b/>
      <sz val="8"/>
      <name val="Arial"/>
      <family val="2"/>
    </font>
    <font>
      <sz val="11"/>
      <name val="Arial"/>
      <family val="2"/>
    </font>
    <font>
      <sz val="8"/>
      <color theme="1"/>
      <name val="Arial"/>
      <family val="2"/>
    </font>
    <font>
      <sz val="12"/>
      <name val="Arial"/>
      <family val="2"/>
    </font>
    <font>
      <sz val="8"/>
      <color theme="1" tint="0.14999847407452621"/>
      <name val="Arial"/>
      <family val="2"/>
    </font>
    <font>
      <b/>
      <vertAlign val="superscript"/>
      <sz val="10"/>
      <name val="Arial"/>
      <family val="2"/>
    </font>
    <font>
      <vertAlign val="superscript"/>
      <sz val="10"/>
      <name val="Arial"/>
      <family val="2"/>
    </font>
    <font>
      <sz val="9"/>
      <color theme="1"/>
      <name val="Arial"/>
      <family val="2"/>
    </font>
    <font>
      <sz val="9"/>
      <color indexed="81"/>
      <name val="Tahoma"/>
      <family val="2"/>
    </font>
    <font>
      <u/>
      <sz val="11"/>
      <color theme="10"/>
      <name val="Calibri"/>
      <family val="2"/>
      <scheme val="minor"/>
    </font>
    <font>
      <sz val="9"/>
      <name val="Arial"/>
      <family val="2"/>
    </font>
    <font>
      <sz val="8"/>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0" fontId="2" fillId="0" borderId="0"/>
    <xf numFmtId="43" fontId="4" fillId="0" borderId="0" applyFont="0" applyFill="0" applyBorder="0" applyAlignment="0" applyProtection="0"/>
    <xf numFmtId="9" fontId="4" fillId="0" borderId="0" applyFont="0" applyFill="0" applyBorder="0" applyAlignment="0" applyProtection="0"/>
    <xf numFmtId="0" fontId="16" fillId="0" borderId="0" applyNumberFormat="0" applyFill="0" applyBorder="0" applyAlignment="0" applyProtection="0"/>
  </cellStyleXfs>
  <cellXfs count="92">
    <xf numFmtId="0" fontId="0" fillId="0" borderId="0" xfId="0"/>
    <xf numFmtId="0" fontId="6" fillId="0" borderId="0" xfId="0" applyFont="1"/>
    <xf numFmtId="0" fontId="8" fillId="0" borderId="0" xfId="0" applyFont="1"/>
    <xf numFmtId="0" fontId="6" fillId="0" borderId="0" xfId="0" applyFont="1" applyAlignment="1">
      <alignment horizontal="center"/>
    </xf>
    <xf numFmtId="0" fontId="9" fillId="0" borderId="0" xfId="0" applyFont="1"/>
    <xf numFmtId="0" fontId="9" fillId="0" borderId="0" xfId="0" applyFont="1" applyAlignment="1">
      <alignment vertical="center"/>
    </xf>
    <xf numFmtId="0" fontId="7" fillId="2" borderId="2" xfId="0" applyFont="1" applyFill="1" applyBorder="1" applyAlignment="1">
      <alignment horizontal="centerContinuous" vertical="center"/>
    </xf>
    <xf numFmtId="49" fontId="3" fillId="2" borderId="1" xfId="0" applyNumberFormat="1" applyFont="1" applyFill="1" applyBorder="1" applyAlignment="1">
      <alignment horizontal="centerContinuous" vertical="center"/>
    </xf>
    <xf numFmtId="0" fontId="1" fillId="0" borderId="0" xfId="0" applyFont="1" applyAlignment="1">
      <alignment vertical="center"/>
    </xf>
    <xf numFmtId="0" fontId="1" fillId="0" borderId="0" xfId="0" applyFont="1"/>
    <xf numFmtId="0" fontId="5" fillId="0" borderId="0" xfId="0" applyFont="1" applyAlignment="1">
      <alignment horizontal="centerContinuous" vertical="center"/>
    </xf>
    <xf numFmtId="0" fontId="10" fillId="0" borderId="0" xfId="0" applyFont="1" applyAlignment="1">
      <alignment horizontal="centerContinuous" vertical="center"/>
    </xf>
    <xf numFmtId="49" fontId="7" fillId="2" borderId="2" xfId="0" applyNumberFormat="1" applyFont="1" applyFill="1" applyBorder="1" applyAlignment="1">
      <alignment horizontal="centerContinuous" vertical="center"/>
    </xf>
    <xf numFmtId="49" fontId="7" fillId="2" borderId="5" xfId="0" applyNumberFormat="1" applyFont="1" applyFill="1" applyBorder="1" applyAlignment="1">
      <alignment horizontal="centerContinuous" vertical="center"/>
    </xf>
    <xf numFmtId="49" fontId="3" fillId="2" borderId="5" xfId="0" applyNumberFormat="1" applyFont="1" applyFill="1" applyBorder="1" applyAlignment="1">
      <alignment horizontal="centerContinuous" vertical="center"/>
    </xf>
    <xf numFmtId="9" fontId="6" fillId="0" borderId="0" xfId="3" applyFont="1"/>
    <xf numFmtId="0" fontId="9" fillId="0" borderId="0" xfId="0" applyFont="1" applyAlignment="1">
      <alignment horizontal="center" vertical="center" wrapText="1"/>
    </xf>
    <xf numFmtId="0" fontId="6" fillId="0" borderId="0" xfId="0" quotePrefix="1" applyFont="1"/>
    <xf numFmtId="164" fontId="9" fillId="0" borderId="1" xfId="3" applyNumberFormat="1" applyFont="1" applyFill="1" applyBorder="1" applyAlignment="1">
      <alignment vertical="center"/>
    </xf>
    <xf numFmtId="4" fontId="9" fillId="0" borderId="1" xfId="3" applyNumberFormat="1" applyFont="1" applyFill="1" applyBorder="1" applyAlignment="1">
      <alignment vertical="center"/>
    </xf>
    <xf numFmtId="49" fontId="7" fillId="2" borderId="4"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xf>
    <xf numFmtId="49" fontId="7" fillId="2" borderId="10" xfId="0" applyNumberFormat="1" applyFont="1" applyFill="1" applyBorder="1" applyAlignment="1">
      <alignment horizontal="center" vertical="center"/>
    </xf>
    <xf numFmtId="49" fontId="7" fillId="2" borderId="10"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xf>
    <xf numFmtId="0" fontId="9" fillId="0" borderId="1" xfId="0" applyFont="1" applyBorder="1" applyAlignment="1">
      <alignment vertical="center"/>
    </xf>
    <xf numFmtId="0" fontId="11" fillId="0" borderId="1" xfId="0" applyFont="1" applyBorder="1" applyAlignment="1">
      <alignment vertical="center"/>
    </xf>
    <xf numFmtId="0" fontId="11" fillId="0" borderId="6" xfId="0" applyFont="1" applyBorder="1" applyAlignment="1">
      <alignment vertical="center"/>
    </xf>
    <xf numFmtId="0" fontId="9" fillId="0" borderId="6" xfId="0" applyFont="1" applyBorder="1" applyAlignment="1">
      <alignment vertical="center"/>
    </xf>
    <xf numFmtId="0" fontId="9" fillId="0" borderId="1" xfId="0" applyFont="1" applyBorder="1" applyAlignment="1">
      <alignment horizontal="center" vertical="center"/>
    </xf>
    <xf numFmtId="0" fontId="3" fillId="0" borderId="1" xfId="0" applyFont="1" applyBorder="1" applyAlignment="1">
      <alignment horizontal="center" vertical="center"/>
    </xf>
    <xf numFmtId="0" fontId="9" fillId="0" borderId="1" xfId="0" applyFont="1" applyBorder="1"/>
    <xf numFmtId="0" fontId="14" fillId="0" borderId="0" xfId="0" applyFont="1" applyAlignment="1">
      <alignment vertical="center"/>
    </xf>
    <xf numFmtId="0" fontId="14" fillId="0" borderId="0" xfId="0" applyFont="1"/>
    <xf numFmtId="49" fontId="7" fillId="2" borderId="6" xfId="0" applyNumberFormat="1" applyFont="1" applyFill="1" applyBorder="1" applyAlignment="1">
      <alignment horizontal="centerContinuous" vertical="center"/>
    </xf>
    <xf numFmtId="49" fontId="3" fillId="2" borderId="4" xfId="0" applyNumberFormat="1" applyFont="1" applyFill="1" applyBorder="1" applyAlignment="1">
      <alignment vertical="center" wrapText="1"/>
    </xf>
    <xf numFmtId="49" fontId="3" fillId="2" borderId="4" xfId="0" applyNumberFormat="1" applyFont="1" applyFill="1" applyBorder="1" applyAlignment="1">
      <alignment horizontal="center" vertical="center" wrapText="1"/>
    </xf>
    <xf numFmtId="0" fontId="5" fillId="0" borderId="0" xfId="0" applyFont="1" applyAlignment="1">
      <alignment horizontal="centerContinuous" vertical="center" wrapText="1"/>
    </xf>
    <xf numFmtId="0" fontId="3" fillId="0" borderId="0" xfId="0" applyFont="1" applyAlignment="1">
      <alignment horizontal="centerContinuous" vertical="center"/>
    </xf>
    <xf numFmtId="49" fontId="7" fillId="2" borderId="8" xfId="0" applyNumberFormat="1" applyFont="1" applyFill="1" applyBorder="1" applyAlignment="1">
      <alignment horizontal="center" vertical="center"/>
    </xf>
    <xf numFmtId="164" fontId="9" fillId="0" borderId="6" xfId="3" applyNumberFormat="1" applyFont="1" applyFill="1" applyBorder="1" applyAlignment="1">
      <alignment vertical="center"/>
    </xf>
    <xf numFmtId="49" fontId="3" fillId="2" borderId="6" xfId="0" applyNumberFormat="1" applyFont="1" applyFill="1" applyBorder="1" applyAlignment="1">
      <alignment horizontal="centerContinuous" vertical="center"/>
    </xf>
    <xf numFmtId="49" fontId="7" fillId="2" borderId="14" xfId="0" applyNumberFormat="1" applyFont="1" applyFill="1" applyBorder="1" applyAlignment="1">
      <alignment horizontal="center" vertical="center" wrapText="1"/>
    </xf>
    <xf numFmtId="9" fontId="6" fillId="0" borderId="0" xfId="3" applyFont="1" applyAlignment="1">
      <alignment vertical="center"/>
    </xf>
    <xf numFmtId="49" fontId="3" fillId="2" borderId="10" xfId="0" applyNumberFormat="1" applyFont="1" applyFill="1" applyBorder="1" applyAlignment="1">
      <alignment horizontal="left" vertical="center" wrapText="1"/>
    </xf>
    <xf numFmtId="164" fontId="3" fillId="0" borderId="1" xfId="3" applyNumberFormat="1" applyFont="1" applyFill="1" applyBorder="1" applyAlignment="1" applyProtection="1">
      <alignment vertical="center"/>
      <protection locked="0"/>
    </xf>
    <xf numFmtId="0" fontId="3" fillId="0" borderId="1" xfId="3" applyNumberFormat="1" applyFont="1" applyFill="1" applyBorder="1" applyAlignment="1" applyProtection="1">
      <alignment vertical="center"/>
      <protection locked="0"/>
    </xf>
    <xf numFmtId="4" fontId="9" fillId="0" borderId="2" xfId="0" quotePrefix="1" applyNumberFormat="1" applyFont="1" applyBorder="1" applyAlignment="1">
      <alignment vertical="center"/>
    </xf>
    <xf numFmtId="4" fontId="9" fillId="0" borderId="1" xfId="0" applyNumberFormat="1" applyFont="1" applyBorder="1" applyAlignment="1">
      <alignment vertical="center"/>
    </xf>
    <xf numFmtId="1" fontId="9" fillId="0" borderId="6" xfId="2" applyNumberFormat="1" applyFont="1" applyFill="1" applyBorder="1" applyAlignment="1">
      <alignmen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indent="2"/>
    </xf>
    <xf numFmtId="0" fontId="9" fillId="0" borderId="0" xfId="0" applyFont="1" applyAlignment="1">
      <alignment horizontal="left" vertical="center"/>
    </xf>
    <xf numFmtId="0" fontId="3" fillId="0" borderId="0" xfId="0" applyFont="1" applyAlignment="1">
      <alignment horizontal="left" vertical="center" indent="3"/>
    </xf>
    <xf numFmtId="0" fontId="14" fillId="0" borderId="0" xfId="0" quotePrefix="1" applyFont="1" applyAlignment="1">
      <alignment vertical="center"/>
    </xf>
    <xf numFmtId="0" fontId="17" fillId="0" borderId="0" xfId="4" applyFont="1" applyFill="1" applyAlignment="1">
      <alignment vertical="center"/>
    </xf>
    <xf numFmtId="49" fontId="3" fillId="2" borderId="4" xfId="0" applyNumberFormat="1" applyFont="1" applyFill="1" applyBorder="1" applyAlignment="1">
      <alignment horizontal="left" vertical="center" wrapText="1"/>
    </xf>
    <xf numFmtId="49" fontId="18" fillId="2" borderId="4" xfId="0" applyNumberFormat="1" applyFont="1" applyFill="1" applyBorder="1" applyAlignment="1">
      <alignment horizontal="left" vertical="center" wrapText="1"/>
    </xf>
    <xf numFmtId="0" fontId="14" fillId="0" borderId="0" xfId="0" quotePrefix="1" applyFont="1"/>
    <xf numFmtId="1" fontId="9" fillId="0" borderId="1" xfId="2" applyNumberFormat="1" applyFont="1" applyFill="1" applyBorder="1" applyAlignment="1">
      <alignment vertical="center"/>
    </xf>
    <xf numFmtId="0" fontId="9" fillId="0" borderId="0" xfId="0" quotePrefix="1" applyFont="1"/>
    <xf numFmtId="0" fontId="7" fillId="3" borderId="10" xfId="0" applyFont="1" applyFill="1" applyBorder="1" applyAlignment="1">
      <alignment horizontal="center" vertical="center" wrapText="1"/>
    </xf>
    <xf numFmtId="0" fontId="3" fillId="2" borderId="5" xfId="0" applyFont="1" applyFill="1" applyBorder="1" applyAlignment="1">
      <alignment horizontal="centerContinuous" vertical="center"/>
    </xf>
    <xf numFmtId="164" fontId="9" fillId="0" borderId="2" xfId="3" applyNumberFormat="1" applyFont="1" applyFill="1" applyBorder="1" applyAlignment="1">
      <alignment vertical="center"/>
    </xf>
    <xf numFmtId="49" fontId="7" fillId="2" borderId="15" xfId="0" applyNumberFormat="1" applyFont="1" applyFill="1" applyBorder="1" applyAlignment="1">
      <alignment horizontal="center" vertical="center" wrapText="1"/>
    </xf>
    <xf numFmtId="0" fontId="9" fillId="0" borderId="6" xfId="0" applyFont="1" applyBorder="1" applyAlignment="1">
      <alignment horizontal="left" vertical="center"/>
    </xf>
    <xf numFmtId="49" fontId="7" fillId="2" borderId="3"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7" xfId="0" applyFont="1" applyFill="1" applyBorder="1" applyAlignment="1">
      <alignment horizontal="center" vertical="center" wrapText="1"/>
    </xf>
    <xf numFmtId="49" fontId="3" fillId="2" borderId="11"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13" xfId="0" applyNumberFormat="1" applyFont="1" applyFill="1" applyBorder="1" applyAlignment="1">
      <alignment vertical="center" wrapText="1"/>
    </xf>
    <xf numFmtId="49" fontId="3" fillId="2" borderId="0" xfId="0" applyNumberFormat="1" applyFont="1" applyFill="1" applyAlignment="1">
      <alignment vertical="center" wrapText="1"/>
    </xf>
    <xf numFmtId="49" fontId="3" fillId="2" borderId="9" xfId="0" applyNumberFormat="1" applyFont="1" applyFill="1" applyBorder="1" applyAlignment="1">
      <alignment vertical="center" wrapText="1"/>
    </xf>
    <xf numFmtId="49" fontId="7" fillId="2" borderId="3" xfId="0" applyNumberFormat="1" applyFont="1" applyFill="1" applyBorder="1" applyAlignment="1">
      <alignment horizontal="center" vertical="center"/>
    </xf>
    <xf numFmtId="49" fontId="7" fillId="2" borderId="7" xfId="0" applyNumberFormat="1" applyFont="1" applyFill="1" applyBorder="1" applyAlignment="1">
      <alignment horizontal="center" vertical="center"/>
    </xf>
    <xf numFmtId="49" fontId="7" fillId="2" borderId="11" xfId="0" applyNumberFormat="1" applyFont="1" applyFill="1" applyBorder="1" applyAlignment="1">
      <alignment horizontal="center" vertical="center" wrapText="1"/>
    </xf>
    <xf numFmtId="49" fontId="7" fillId="2" borderId="13"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3" fillId="2" borderId="1" xfId="0" applyNumberFormat="1" applyFont="1" applyFill="1" applyBorder="1" applyAlignment="1">
      <alignment vertical="center" wrapText="1"/>
    </xf>
    <xf numFmtId="49" fontId="7" fillId="2" borderId="8" xfId="0" applyNumberFormat="1"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cellXfs>
  <cellStyles count="5">
    <cellStyle name="Hipervínculo" xfId="4" builtinId="8"/>
    <cellStyle name="Millares" xfId="2" builtinId="3"/>
    <cellStyle name="Normal" xfId="0" builtinId="0"/>
    <cellStyle name="Normal 2" xfId="1" xr:uid="{00000000-0005-0000-0000-000003000000}"/>
    <cellStyle name="Porcentaje" xfId="3" builtinId="5"/>
  </cellStyles>
  <dxfs count="0"/>
  <tableStyles count="0" defaultTableStyle="TableStyleMedium2" defaultPivotStyle="PivotStyleLight16"/>
  <colors>
    <mruColors>
      <color rgb="FFFFFFCC"/>
      <color rgb="FFC8FCD1"/>
      <color rgb="FFFEBEC0"/>
      <color rgb="FF00FF00"/>
      <color rgb="FF000099"/>
      <color rgb="FF0000CC"/>
      <color rgb="FF00F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30"/>
  <sheetViews>
    <sheetView tabSelected="1" zoomScaleNormal="100" zoomScaleSheetLayoutView="100" workbookViewId="0">
      <pane ySplit="16" topLeftCell="A17" activePane="bottomLeft" state="frozen"/>
      <selection pane="bottomLeft" activeCell="A17" sqref="A17"/>
    </sheetView>
  </sheetViews>
  <sheetFormatPr baseColWidth="10" defaultColWidth="11.42578125" defaultRowHeight="14.25" x14ac:dyDescent="0.2"/>
  <cols>
    <col min="1" max="1" width="4.140625" style="1" bestFit="1" customWidth="1"/>
    <col min="2" max="2" width="7.42578125" style="1" customWidth="1"/>
    <col min="3" max="3" width="8.7109375" style="1" customWidth="1"/>
    <col min="4" max="4" width="12.42578125" style="1" customWidth="1"/>
    <col min="5" max="5" width="23.5703125" style="1" bestFit="1" customWidth="1"/>
    <col min="6" max="6" width="33.42578125" style="1" customWidth="1"/>
    <col min="7" max="7" width="6" style="1" customWidth="1"/>
    <col min="8" max="8" width="12.28515625" style="1" customWidth="1"/>
    <col min="9" max="9" width="15.85546875" style="1" customWidth="1"/>
    <col min="10" max="10" width="11.85546875" style="1" customWidth="1"/>
    <col min="11" max="11" width="14.5703125" style="1" customWidth="1"/>
    <col min="12" max="12" width="12.140625" style="1" customWidth="1"/>
    <col min="13" max="13" width="13.140625" style="1" customWidth="1"/>
    <col min="14" max="14" width="14.28515625" style="1" bestFit="1" customWidth="1"/>
    <col min="15" max="15" width="26.140625" style="1" bestFit="1" customWidth="1"/>
    <col min="16" max="16" width="16.85546875" style="4" customWidth="1"/>
    <col min="17" max="17" width="16" style="1" customWidth="1"/>
    <col min="18" max="18" width="18" style="1" bestFit="1" customWidth="1"/>
    <col min="19" max="19" width="12.85546875" style="1" customWidth="1"/>
    <col min="20" max="20" width="16.5703125" style="3" customWidth="1"/>
    <col min="21" max="24" width="13.7109375" style="1" customWidth="1"/>
    <col min="25" max="25" width="14.28515625" style="1" bestFit="1" customWidth="1"/>
    <col min="26" max="29" width="13.7109375" style="1" customWidth="1"/>
    <col min="30" max="16384" width="11.42578125" style="1"/>
  </cols>
  <sheetData>
    <row r="1" spans="1:29" ht="15.75" x14ac:dyDescent="0.2">
      <c r="A1" s="39" t="s">
        <v>1506</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row>
    <row r="2" spans="1:29" ht="15.75" x14ac:dyDescent="0.2">
      <c r="A2" s="10" t="s">
        <v>1413</v>
      </c>
      <c r="B2" s="11"/>
      <c r="C2" s="11"/>
      <c r="D2" s="11"/>
      <c r="E2" s="11"/>
      <c r="F2" s="11"/>
      <c r="G2" s="11"/>
      <c r="H2" s="11"/>
      <c r="I2" s="11"/>
      <c r="J2" s="11"/>
      <c r="K2" s="11"/>
      <c r="L2" s="11"/>
      <c r="M2" s="11"/>
      <c r="N2" s="40"/>
      <c r="O2" s="40"/>
      <c r="P2" s="40"/>
      <c r="Q2" s="40"/>
      <c r="R2" s="40"/>
      <c r="S2" s="40"/>
      <c r="T2" s="11"/>
      <c r="U2" s="11"/>
      <c r="V2" s="11"/>
      <c r="W2" s="11"/>
      <c r="X2" s="11"/>
      <c r="Y2" s="11"/>
      <c r="Z2" s="11"/>
      <c r="AA2" s="11"/>
      <c r="AB2" s="11"/>
      <c r="AC2" s="11"/>
    </row>
    <row r="3" spans="1:29" s="4" customFormat="1" ht="15" customHeight="1" x14ac:dyDescent="0.2">
      <c r="A3" s="12" t="s">
        <v>1483</v>
      </c>
      <c r="B3" s="13"/>
      <c r="C3" s="13"/>
      <c r="D3" s="13"/>
      <c r="E3" s="13"/>
      <c r="F3" s="13"/>
      <c r="G3" s="36"/>
      <c r="H3" s="12" t="s">
        <v>1487</v>
      </c>
      <c r="I3" s="13"/>
      <c r="J3" s="13"/>
      <c r="K3" s="13"/>
      <c r="L3" s="13"/>
      <c r="M3" s="13"/>
      <c r="N3" s="13"/>
      <c r="O3" s="13"/>
      <c r="P3" s="13"/>
      <c r="Q3" s="14"/>
      <c r="R3" s="13"/>
      <c r="S3" s="13"/>
      <c r="T3" s="72" t="s">
        <v>1497</v>
      </c>
      <c r="U3" s="12" t="s">
        <v>1482</v>
      </c>
      <c r="V3" s="13"/>
      <c r="W3" s="14"/>
      <c r="X3" s="43"/>
      <c r="Y3" s="7"/>
      <c r="Z3" s="7"/>
      <c r="AA3" s="7"/>
      <c r="AB3" s="7"/>
      <c r="AC3" s="7"/>
    </row>
    <row r="4" spans="1:29" s="4" customFormat="1" ht="12.75" customHeight="1" x14ac:dyDescent="0.2">
      <c r="A4" s="80" t="s">
        <v>1414</v>
      </c>
      <c r="B4" s="80" t="s">
        <v>24</v>
      </c>
      <c r="C4" s="70" t="s">
        <v>1415</v>
      </c>
      <c r="D4" s="80" t="s">
        <v>25</v>
      </c>
      <c r="E4" s="80" t="s">
        <v>26</v>
      </c>
      <c r="F4" s="80" t="s">
        <v>27</v>
      </c>
      <c r="G4" s="70" t="s">
        <v>1440</v>
      </c>
      <c r="H4" s="70" t="s">
        <v>1432</v>
      </c>
      <c r="I4" s="70" t="s">
        <v>1475</v>
      </c>
      <c r="J4" s="12" t="s">
        <v>1439</v>
      </c>
      <c r="K4" s="36"/>
      <c r="L4" s="12" t="s">
        <v>1443</v>
      </c>
      <c r="M4" s="36"/>
      <c r="N4" s="70" t="s">
        <v>1478</v>
      </c>
      <c r="O4" s="70" t="s">
        <v>1481</v>
      </c>
      <c r="P4" s="82" t="s">
        <v>1433</v>
      </c>
      <c r="Q4" s="70" t="s">
        <v>1486</v>
      </c>
      <c r="R4" s="86" t="s">
        <v>1493</v>
      </c>
      <c r="S4" s="84" t="s">
        <v>1494</v>
      </c>
      <c r="T4" s="73"/>
      <c r="U4" s="74" t="s">
        <v>1498</v>
      </c>
      <c r="V4" s="75"/>
      <c r="W4" s="75"/>
      <c r="X4" s="75"/>
      <c r="Y4" s="75"/>
      <c r="Z4" s="75"/>
      <c r="AA4" s="75"/>
      <c r="AB4" s="75"/>
      <c r="AC4" s="76"/>
    </row>
    <row r="5" spans="1:29" s="4" customFormat="1" ht="11.25" x14ac:dyDescent="0.2">
      <c r="A5" s="81"/>
      <c r="B5" s="81"/>
      <c r="C5" s="71"/>
      <c r="D5" s="81"/>
      <c r="E5" s="81"/>
      <c r="F5" s="81"/>
      <c r="G5" s="71"/>
      <c r="H5" s="71"/>
      <c r="I5" s="71"/>
      <c r="J5" s="70" t="s">
        <v>1451</v>
      </c>
      <c r="K5" s="70" t="s">
        <v>1452</v>
      </c>
      <c r="L5" s="70" t="s">
        <v>1458</v>
      </c>
      <c r="M5" s="70" t="s">
        <v>1459</v>
      </c>
      <c r="N5" s="71"/>
      <c r="O5" s="71"/>
      <c r="P5" s="83"/>
      <c r="Q5" s="71"/>
      <c r="R5" s="86"/>
      <c r="S5" s="84"/>
      <c r="T5" s="73"/>
      <c r="U5" s="77"/>
      <c r="V5" s="78"/>
      <c r="W5" s="78"/>
      <c r="X5" s="78"/>
      <c r="Y5" s="78"/>
      <c r="Z5" s="78"/>
      <c r="AA5" s="78"/>
      <c r="AB5" s="78"/>
      <c r="AC5" s="79"/>
    </row>
    <row r="6" spans="1:29" s="4" customFormat="1" ht="11.25" x14ac:dyDescent="0.2">
      <c r="A6" s="81"/>
      <c r="B6" s="81"/>
      <c r="C6" s="71"/>
      <c r="D6" s="81"/>
      <c r="E6" s="81"/>
      <c r="F6" s="81"/>
      <c r="G6" s="71"/>
      <c r="H6" s="71"/>
      <c r="I6" s="71"/>
      <c r="J6" s="71"/>
      <c r="K6" s="71"/>
      <c r="L6" s="71"/>
      <c r="M6" s="71"/>
      <c r="N6" s="71"/>
      <c r="O6" s="71"/>
      <c r="P6" s="83"/>
      <c r="Q6" s="71"/>
      <c r="R6" s="86"/>
      <c r="S6" s="84"/>
      <c r="T6" s="73"/>
      <c r="U6" s="77"/>
      <c r="V6" s="78"/>
      <c r="W6" s="78"/>
      <c r="X6" s="78"/>
      <c r="Y6" s="78"/>
      <c r="Z6" s="78"/>
      <c r="AA6" s="78"/>
      <c r="AB6" s="78"/>
      <c r="AC6" s="79"/>
    </row>
    <row r="7" spans="1:29" s="4" customFormat="1" ht="11.25" x14ac:dyDescent="0.2">
      <c r="A7" s="81"/>
      <c r="B7" s="81"/>
      <c r="C7" s="71"/>
      <c r="D7" s="81"/>
      <c r="E7" s="81"/>
      <c r="F7" s="81"/>
      <c r="G7" s="71"/>
      <c r="H7" s="71"/>
      <c r="I7" s="71"/>
      <c r="J7" s="71"/>
      <c r="K7" s="71"/>
      <c r="L7" s="71"/>
      <c r="M7" s="71"/>
      <c r="N7" s="71"/>
      <c r="O7" s="71"/>
      <c r="P7" s="83"/>
      <c r="Q7" s="71"/>
      <c r="R7" s="86"/>
      <c r="S7" s="84"/>
      <c r="T7" s="73"/>
      <c r="U7" s="77"/>
      <c r="V7" s="78"/>
      <c r="W7" s="78"/>
      <c r="X7" s="78"/>
      <c r="Y7" s="78"/>
      <c r="Z7" s="78"/>
      <c r="AA7" s="78"/>
      <c r="AB7" s="78"/>
      <c r="AC7" s="79"/>
    </row>
    <row r="8" spans="1:29" s="4" customFormat="1" ht="11.25" x14ac:dyDescent="0.2">
      <c r="A8" s="81"/>
      <c r="B8" s="81"/>
      <c r="C8" s="71"/>
      <c r="D8" s="81"/>
      <c r="E8" s="81"/>
      <c r="F8" s="81"/>
      <c r="G8" s="71"/>
      <c r="H8" s="71"/>
      <c r="I8" s="71"/>
      <c r="J8" s="71"/>
      <c r="K8" s="71"/>
      <c r="L8" s="71"/>
      <c r="M8" s="71"/>
      <c r="N8" s="71"/>
      <c r="O8" s="71"/>
      <c r="P8" s="83"/>
      <c r="Q8" s="71"/>
      <c r="R8" s="86"/>
      <c r="S8" s="84"/>
      <c r="T8" s="73"/>
      <c r="U8" s="77"/>
      <c r="V8" s="78"/>
      <c r="W8" s="78"/>
      <c r="X8" s="78"/>
      <c r="Y8" s="78"/>
      <c r="Z8" s="78"/>
      <c r="AA8" s="78"/>
      <c r="AB8" s="78"/>
      <c r="AC8" s="79"/>
    </row>
    <row r="9" spans="1:29" s="4" customFormat="1" ht="11.25" x14ac:dyDescent="0.2">
      <c r="A9" s="81"/>
      <c r="B9" s="81"/>
      <c r="C9" s="71"/>
      <c r="D9" s="81"/>
      <c r="E9" s="81"/>
      <c r="F9" s="81"/>
      <c r="G9" s="71"/>
      <c r="H9" s="71"/>
      <c r="I9" s="71"/>
      <c r="J9" s="71"/>
      <c r="K9" s="71"/>
      <c r="L9" s="71"/>
      <c r="M9" s="71"/>
      <c r="N9" s="71"/>
      <c r="O9" s="71"/>
      <c r="P9" s="83"/>
      <c r="Q9" s="71"/>
      <c r="R9" s="86"/>
      <c r="S9" s="84"/>
      <c r="T9" s="73"/>
      <c r="U9" s="77"/>
      <c r="V9" s="78"/>
      <c r="W9" s="78"/>
      <c r="X9" s="78"/>
      <c r="Y9" s="78"/>
      <c r="Z9" s="78"/>
      <c r="AA9" s="78"/>
      <c r="AB9" s="78"/>
      <c r="AC9" s="79"/>
    </row>
    <row r="10" spans="1:29" s="4" customFormat="1" ht="11.25" x14ac:dyDescent="0.2">
      <c r="A10" s="81"/>
      <c r="B10" s="81"/>
      <c r="C10" s="71"/>
      <c r="D10" s="81"/>
      <c r="E10" s="81"/>
      <c r="F10" s="81"/>
      <c r="G10" s="71"/>
      <c r="H10" s="71"/>
      <c r="I10" s="71"/>
      <c r="J10" s="71"/>
      <c r="K10" s="71"/>
      <c r="L10" s="71"/>
      <c r="M10" s="71"/>
      <c r="N10" s="71"/>
      <c r="O10" s="71"/>
      <c r="P10" s="83"/>
      <c r="Q10" s="71"/>
      <c r="R10" s="86"/>
      <c r="S10" s="84"/>
      <c r="T10" s="73"/>
      <c r="U10" s="77"/>
      <c r="V10" s="78"/>
      <c r="W10" s="78"/>
      <c r="X10" s="78"/>
      <c r="Y10" s="78"/>
      <c r="Z10" s="78"/>
      <c r="AA10" s="78"/>
      <c r="AB10" s="78"/>
      <c r="AC10" s="79"/>
    </row>
    <row r="11" spans="1:29" s="4" customFormat="1" ht="11.25" x14ac:dyDescent="0.2">
      <c r="A11" s="81"/>
      <c r="B11" s="81"/>
      <c r="C11" s="71"/>
      <c r="D11" s="81"/>
      <c r="E11" s="81"/>
      <c r="F11" s="81"/>
      <c r="G11" s="71"/>
      <c r="H11" s="71"/>
      <c r="I11" s="71"/>
      <c r="J11" s="71"/>
      <c r="K11" s="71"/>
      <c r="L11" s="71"/>
      <c r="M11" s="71"/>
      <c r="N11" s="71"/>
      <c r="O11" s="71"/>
      <c r="P11" s="83"/>
      <c r="Q11" s="71"/>
      <c r="R11" s="86"/>
      <c r="S11" s="84"/>
      <c r="T11" s="73"/>
      <c r="U11" s="77"/>
      <c r="V11" s="78"/>
      <c r="W11" s="78"/>
      <c r="X11" s="78"/>
      <c r="Y11" s="78"/>
      <c r="Z11" s="78"/>
      <c r="AA11" s="78"/>
      <c r="AB11" s="78"/>
      <c r="AC11" s="79"/>
    </row>
    <row r="12" spans="1:29" s="4" customFormat="1" ht="11.25" x14ac:dyDescent="0.2">
      <c r="A12" s="81"/>
      <c r="B12" s="81"/>
      <c r="C12" s="71"/>
      <c r="D12" s="81"/>
      <c r="E12" s="81"/>
      <c r="F12" s="81"/>
      <c r="G12" s="71"/>
      <c r="H12" s="71"/>
      <c r="I12" s="71"/>
      <c r="J12" s="71"/>
      <c r="K12" s="71"/>
      <c r="L12" s="71"/>
      <c r="M12" s="71"/>
      <c r="N12" s="71"/>
      <c r="O12" s="71"/>
      <c r="P12" s="83"/>
      <c r="Q12" s="71"/>
      <c r="R12" s="86"/>
      <c r="S12" s="84"/>
      <c r="T12" s="73"/>
      <c r="U12" s="77"/>
      <c r="V12" s="78"/>
      <c r="W12" s="78"/>
      <c r="X12" s="78"/>
      <c r="Y12" s="78"/>
      <c r="Z12" s="78"/>
      <c r="AA12" s="78"/>
      <c r="AB12" s="78"/>
      <c r="AC12" s="79"/>
    </row>
    <row r="13" spans="1:29" s="4" customFormat="1" ht="11.25" x14ac:dyDescent="0.2">
      <c r="A13" s="81"/>
      <c r="B13" s="81"/>
      <c r="C13" s="71"/>
      <c r="D13" s="81"/>
      <c r="E13" s="81"/>
      <c r="F13" s="81"/>
      <c r="G13" s="71"/>
      <c r="H13" s="71"/>
      <c r="I13" s="71"/>
      <c r="J13" s="71"/>
      <c r="K13" s="71"/>
      <c r="L13" s="71"/>
      <c r="M13" s="71"/>
      <c r="N13" s="71"/>
      <c r="O13" s="71"/>
      <c r="P13" s="83"/>
      <c r="Q13" s="71"/>
      <c r="R13" s="86"/>
      <c r="S13" s="84"/>
      <c r="T13" s="73"/>
      <c r="U13" s="77"/>
      <c r="V13" s="78"/>
      <c r="W13" s="78"/>
      <c r="X13" s="78"/>
      <c r="Y13" s="78"/>
      <c r="Z13" s="78"/>
      <c r="AA13" s="78"/>
      <c r="AB13" s="78"/>
      <c r="AC13" s="79"/>
    </row>
    <row r="14" spans="1:29" s="4" customFormat="1" ht="11.25" x14ac:dyDescent="0.2">
      <c r="A14" s="81"/>
      <c r="B14" s="81"/>
      <c r="C14" s="71"/>
      <c r="D14" s="81"/>
      <c r="E14" s="81"/>
      <c r="F14" s="81"/>
      <c r="G14" s="71"/>
      <c r="H14" s="71"/>
      <c r="I14" s="71"/>
      <c r="J14" s="71"/>
      <c r="K14" s="71"/>
      <c r="L14" s="71"/>
      <c r="M14" s="71"/>
      <c r="N14" s="71"/>
      <c r="O14" s="71"/>
      <c r="P14" s="83"/>
      <c r="Q14" s="71"/>
      <c r="R14" s="86"/>
      <c r="S14" s="84"/>
      <c r="T14" s="73"/>
      <c r="U14" s="77"/>
      <c r="V14" s="78"/>
      <c r="W14" s="78"/>
      <c r="X14" s="78"/>
      <c r="Y14" s="78"/>
      <c r="Z14" s="78"/>
      <c r="AA14" s="78"/>
      <c r="AB14" s="78"/>
      <c r="AC14" s="79"/>
    </row>
    <row r="15" spans="1:29" s="16" customFormat="1" ht="11.25" x14ac:dyDescent="0.25">
      <c r="A15" s="81"/>
      <c r="B15" s="81"/>
      <c r="C15" s="71"/>
      <c r="D15" s="81"/>
      <c r="E15" s="81"/>
      <c r="F15" s="81"/>
      <c r="G15" s="71"/>
      <c r="H15" s="71"/>
      <c r="I15" s="71"/>
      <c r="J15" s="71"/>
      <c r="K15" s="71"/>
      <c r="L15" s="71"/>
      <c r="M15" s="71"/>
      <c r="N15" s="71"/>
      <c r="O15" s="71"/>
      <c r="P15" s="83"/>
      <c r="Q15" s="71"/>
      <c r="R15" s="70"/>
      <c r="S15" s="85"/>
      <c r="T15" s="73"/>
      <c r="U15" s="26" t="s">
        <v>408</v>
      </c>
      <c r="V15" s="26" t="s">
        <v>409</v>
      </c>
      <c r="W15" s="26" t="s">
        <v>410</v>
      </c>
      <c r="X15" s="41" t="s">
        <v>656</v>
      </c>
      <c r="Y15" s="26" t="s">
        <v>657</v>
      </c>
      <c r="Z15" s="26" t="s">
        <v>658</v>
      </c>
      <c r="AA15" s="26" t="s">
        <v>1416</v>
      </c>
      <c r="AB15" s="26" t="s">
        <v>1417</v>
      </c>
      <c r="AC15" s="26" t="s">
        <v>1425</v>
      </c>
    </row>
    <row r="16" spans="1:29" s="16" customFormat="1" ht="22.5" x14ac:dyDescent="0.25">
      <c r="A16" s="21"/>
      <c r="B16" s="20"/>
      <c r="C16" s="20"/>
      <c r="D16" s="22"/>
      <c r="E16" s="21"/>
      <c r="F16" s="21"/>
      <c r="G16" s="20"/>
      <c r="H16" s="20"/>
      <c r="I16" s="38" t="s">
        <v>1476</v>
      </c>
      <c r="J16" s="20"/>
      <c r="K16" s="20"/>
      <c r="L16" s="37"/>
      <c r="M16" s="37"/>
      <c r="N16" s="37" t="s">
        <v>1479</v>
      </c>
      <c r="O16" s="37" t="s">
        <v>1450</v>
      </c>
      <c r="P16" s="44"/>
      <c r="Q16" s="20"/>
      <c r="R16" s="20"/>
      <c r="S16" s="68"/>
      <c r="T16" s="24"/>
      <c r="U16" s="37"/>
      <c r="V16" s="37"/>
      <c r="W16" s="37"/>
      <c r="X16" s="46"/>
      <c r="Y16" s="46"/>
      <c r="Z16" s="60"/>
      <c r="AA16" s="60"/>
      <c r="AB16" s="61"/>
      <c r="AC16" s="60"/>
    </row>
    <row r="17" spans="1:29" s="2" customFormat="1" x14ac:dyDescent="0.2">
      <c r="A17" s="27">
        <v>1</v>
      </c>
      <c r="B17" s="28" t="s">
        <v>411</v>
      </c>
      <c r="C17" s="28">
        <v>300001</v>
      </c>
      <c r="D17" s="29" t="s">
        <v>0</v>
      </c>
      <c r="E17" s="28" t="s">
        <v>28</v>
      </c>
      <c r="F17" s="28" t="s">
        <v>28</v>
      </c>
      <c r="G17" s="28" t="s">
        <v>404</v>
      </c>
      <c r="H17" s="47">
        <v>0.752</v>
      </c>
      <c r="I17" s="48" t="s">
        <v>1438</v>
      </c>
      <c r="J17" s="48" t="s">
        <v>1442</v>
      </c>
      <c r="K17" s="48" t="s">
        <v>1442</v>
      </c>
      <c r="L17" s="48" t="s">
        <v>1444</v>
      </c>
      <c r="M17" s="48" t="s">
        <v>1444</v>
      </c>
      <c r="N17" s="48" t="s">
        <v>1462</v>
      </c>
      <c r="O17" s="48" t="s">
        <v>1470</v>
      </c>
      <c r="P17" s="49">
        <v>2084496.9500000002</v>
      </c>
      <c r="Q17" s="50">
        <v>2948901.84</v>
      </c>
      <c r="R17" s="18">
        <f>ROUNDDOWN(P17/Q17, 3)</f>
        <v>0.70599999999999996</v>
      </c>
      <c r="S17" s="42" t="str">
        <f t="shared" ref="S17:S26" si="0">IF(R17&gt;=H17,"Sí.","No.")</f>
        <v>No.</v>
      </c>
      <c r="T17" s="51" t="s">
        <v>1444</v>
      </c>
      <c r="U17" s="31"/>
      <c r="V17" s="31"/>
      <c r="W17" s="31"/>
      <c r="X17" s="52" t="s">
        <v>1449</v>
      </c>
      <c r="Y17" s="31"/>
      <c r="Z17" s="31"/>
      <c r="AA17" s="31" t="s">
        <v>1449</v>
      </c>
      <c r="AB17" s="31"/>
      <c r="AC17" s="31"/>
    </row>
    <row r="18" spans="1:29" s="2" customFormat="1" x14ac:dyDescent="0.2">
      <c r="A18" s="27">
        <v>2</v>
      </c>
      <c r="B18" s="28" t="s">
        <v>412</v>
      </c>
      <c r="C18" s="28">
        <v>300022</v>
      </c>
      <c r="D18" s="29" t="s">
        <v>0</v>
      </c>
      <c r="E18" s="28" t="s">
        <v>31</v>
      </c>
      <c r="F18" s="28" t="s">
        <v>31</v>
      </c>
      <c r="G18" s="28" t="s">
        <v>404</v>
      </c>
      <c r="H18" s="47">
        <v>1</v>
      </c>
      <c r="I18" s="48" t="s">
        <v>1438</v>
      </c>
      <c r="J18" s="48" t="s">
        <v>1442</v>
      </c>
      <c r="K18" s="48" t="s">
        <v>1442</v>
      </c>
      <c r="L18" s="48" t="s">
        <v>1444</v>
      </c>
      <c r="M18" s="48" t="s">
        <v>1444</v>
      </c>
      <c r="N18" s="48" t="s">
        <v>1462</v>
      </c>
      <c r="O18" s="48" t="s">
        <v>1470</v>
      </c>
      <c r="P18" s="49">
        <v>528367.52</v>
      </c>
      <c r="Q18" s="50">
        <v>463776</v>
      </c>
      <c r="R18" s="18">
        <f>ROUNDDOWN(P18/Q18, 3)</f>
        <v>1.139</v>
      </c>
      <c r="S18" s="42" t="str">
        <f t="shared" si="0"/>
        <v>Sí.</v>
      </c>
      <c r="T18" s="51" t="s">
        <v>1444</v>
      </c>
      <c r="U18" s="31"/>
      <c r="V18" s="31"/>
      <c r="W18" s="31"/>
      <c r="X18" s="52"/>
      <c r="Y18" s="31"/>
      <c r="Z18" s="31"/>
      <c r="AA18" s="31"/>
      <c r="AB18" s="31"/>
      <c r="AC18" s="31" t="s">
        <v>1449</v>
      </c>
    </row>
    <row r="19" spans="1:29" s="2" customFormat="1" x14ac:dyDescent="0.2">
      <c r="A19" s="27">
        <v>3</v>
      </c>
      <c r="B19" s="28" t="s">
        <v>32</v>
      </c>
      <c r="C19" s="28">
        <v>300028</v>
      </c>
      <c r="D19" s="29" t="s">
        <v>0</v>
      </c>
      <c r="E19" s="28" t="s">
        <v>33</v>
      </c>
      <c r="F19" s="28" t="s">
        <v>34</v>
      </c>
      <c r="G19" s="28" t="s">
        <v>35</v>
      </c>
      <c r="H19" s="47">
        <v>0.57599999999999996</v>
      </c>
      <c r="I19" s="48" t="s">
        <v>1438</v>
      </c>
      <c r="J19" s="48" t="s">
        <v>1442</v>
      </c>
      <c r="K19" s="48" t="s">
        <v>1442</v>
      </c>
      <c r="L19" s="48" t="s">
        <v>1444</v>
      </c>
      <c r="M19" s="48" t="s">
        <v>1444</v>
      </c>
      <c r="N19" s="48" t="s">
        <v>1462</v>
      </c>
      <c r="O19" s="48" t="s">
        <v>1470</v>
      </c>
      <c r="P19" s="49">
        <v>12114.119999999999</v>
      </c>
      <c r="Q19" s="50">
        <v>18765.8</v>
      </c>
      <c r="R19" s="18">
        <f t="shared" ref="R19:R26" si="1">ROUNDDOWN(P19/Q19, 3)</f>
        <v>0.64500000000000002</v>
      </c>
      <c r="S19" s="42" t="str">
        <f t="shared" si="0"/>
        <v>Sí.</v>
      </c>
      <c r="T19" s="51" t="s">
        <v>1445</v>
      </c>
      <c r="U19" s="31"/>
      <c r="V19" s="31"/>
      <c r="W19" s="31"/>
      <c r="X19" s="52"/>
      <c r="Y19" s="31"/>
      <c r="Z19" s="31"/>
      <c r="AA19" s="31"/>
      <c r="AB19" s="31"/>
      <c r="AC19" s="31"/>
    </row>
    <row r="20" spans="1:29" s="2" customFormat="1" x14ac:dyDescent="0.2">
      <c r="A20" s="27">
        <v>4</v>
      </c>
      <c r="B20" s="28" t="s">
        <v>36</v>
      </c>
      <c r="C20" s="28">
        <v>300040</v>
      </c>
      <c r="D20" s="29" t="s">
        <v>0</v>
      </c>
      <c r="E20" s="28" t="s">
        <v>37</v>
      </c>
      <c r="F20" s="28" t="s">
        <v>38</v>
      </c>
      <c r="G20" s="28" t="s">
        <v>35</v>
      </c>
      <c r="H20" s="47">
        <v>0.34499999999999997</v>
      </c>
      <c r="I20" s="48" t="s">
        <v>1438</v>
      </c>
      <c r="J20" s="48" t="s">
        <v>1442</v>
      </c>
      <c r="K20" s="48" t="s">
        <v>1442</v>
      </c>
      <c r="L20" s="48" t="s">
        <v>1444</v>
      </c>
      <c r="M20" s="48" t="s">
        <v>1444</v>
      </c>
      <c r="N20" s="48" t="s">
        <v>1462</v>
      </c>
      <c r="O20" s="48" t="s">
        <v>1470</v>
      </c>
      <c r="P20" s="49">
        <v>77865.25</v>
      </c>
      <c r="Q20" s="50">
        <v>44917.02</v>
      </c>
      <c r="R20" s="18">
        <f t="shared" si="1"/>
        <v>1.7330000000000001</v>
      </c>
      <c r="S20" s="42" t="str">
        <f t="shared" si="0"/>
        <v>Sí.</v>
      </c>
      <c r="T20" s="30" t="s">
        <v>1444</v>
      </c>
      <c r="U20" s="31"/>
      <c r="V20" s="31"/>
      <c r="W20" s="31" t="s">
        <v>1449</v>
      </c>
      <c r="X20" s="52"/>
      <c r="Y20" s="31"/>
      <c r="Z20" s="31"/>
      <c r="AA20" s="31"/>
      <c r="AB20" s="31"/>
      <c r="AC20" s="31" t="s">
        <v>1449</v>
      </c>
    </row>
    <row r="21" spans="1:29" s="2" customFormat="1" x14ac:dyDescent="0.2">
      <c r="A21" s="27">
        <v>5</v>
      </c>
      <c r="B21" s="28" t="s">
        <v>39</v>
      </c>
      <c r="C21" s="28">
        <v>300043</v>
      </c>
      <c r="D21" s="29" t="s">
        <v>0</v>
      </c>
      <c r="E21" s="28" t="s">
        <v>40</v>
      </c>
      <c r="F21" s="28" t="s">
        <v>41</v>
      </c>
      <c r="G21" s="28" t="s">
        <v>35</v>
      </c>
      <c r="H21" s="47">
        <v>0.68100000000000005</v>
      </c>
      <c r="I21" s="48" t="s">
        <v>1438</v>
      </c>
      <c r="J21" s="48" t="s">
        <v>1442</v>
      </c>
      <c r="K21" s="48" t="s">
        <v>1442</v>
      </c>
      <c r="L21" s="48" t="s">
        <v>1444</v>
      </c>
      <c r="M21" s="48" t="s">
        <v>1444</v>
      </c>
      <c r="N21" s="48" t="s">
        <v>1462</v>
      </c>
      <c r="O21" s="48" t="s">
        <v>1470</v>
      </c>
      <c r="P21" s="49">
        <v>70812.860000000015</v>
      </c>
      <c r="Q21" s="50">
        <v>94237.1</v>
      </c>
      <c r="R21" s="18">
        <f t="shared" si="1"/>
        <v>0.751</v>
      </c>
      <c r="S21" s="42" t="str">
        <f t="shared" si="0"/>
        <v>Sí.</v>
      </c>
      <c r="T21" s="51" t="s">
        <v>1445</v>
      </c>
      <c r="U21" s="31"/>
      <c r="V21" s="31"/>
      <c r="W21" s="31"/>
      <c r="X21" s="52"/>
      <c r="Y21" s="31"/>
      <c r="Z21" s="31"/>
      <c r="AA21" s="31"/>
      <c r="AB21" s="31"/>
      <c r="AC21" s="31"/>
    </row>
    <row r="22" spans="1:29" s="2" customFormat="1" x14ac:dyDescent="0.2">
      <c r="A22" s="27">
        <v>6</v>
      </c>
      <c r="B22" s="28" t="s">
        <v>44</v>
      </c>
      <c r="C22" s="28">
        <v>300066</v>
      </c>
      <c r="D22" s="29" t="s">
        <v>0</v>
      </c>
      <c r="E22" s="28" t="s">
        <v>45</v>
      </c>
      <c r="F22" s="28" t="s">
        <v>46</v>
      </c>
      <c r="G22" s="28" t="s">
        <v>35</v>
      </c>
      <c r="H22" s="47">
        <v>1</v>
      </c>
      <c r="I22" s="48" t="s">
        <v>1438</v>
      </c>
      <c r="J22" s="48" t="s">
        <v>1442</v>
      </c>
      <c r="K22" s="48" t="s">
        <v>1442</v>
      </c>
      <c r="L22" s="48" t="s">
        <v>1444</v>
      </c>
      <c r="M22" s="48" t="s">
        <v>1444</v>
      </c>
      <c r="N22" s="48" t="s">
        <v>1462</v>
      </c>
      <c r="O22" s="48" t="s">
        <v>1470</v>
      </c>
      <c r="P22" s="49">
        <v>96060.920000000027</v>
      </c>
      <c r="Q22" s="50">
        <v>76415.899999999994</v>
      </c>
      <c r="R22" s="18">
        <f t="shared" si="1"/>
        <v>1.2569999999999999</v>
      </c>
      <c r="S22" s="42" t="str">
        <f t="shared" si="0"/>
        <v>Sí.</v>
      </c>
      <c r="T22" s="51" t="s">
        <v>1445</v>
      </c>
      <c r="U22" s="31"/>
      <c r="V22" s="31"/>
      <c r="W22" s="31"/>
      <c r="X22" s="52"/>
      <c r="Y22" s="31"/>
      <c r="Z22" s="31"/>
      <c r="AA22" s="31"/>
      <c r="AB22" s="31"/>
      <c r="AC22" s="31"/>
    </row>
    <row r="23" spans="1:29" x14ac:dyDescent="0.2">
      <c r="A23" s="27">
        <v>7</v>
      </c>
      <c r="B23" s="28" t="s">
        <v>413</v>
      </c>
      <c r="C23" s="28">
        <v>300078</v>
      </c>
      <c r="D23" s="29" t="s">
        <v>0</v>
      </c>
      <c r="E23" s="28" t="s">
        <v>49</v>
      </c>
      <c r="F23" s="28" t="s">
        <v>659</v>
      </c>
      <c r="G23" s="28" t="s">
        <v>404</v>
      </c>
      <c r="H23" s="47">
        <v>0.46</v>
      </c>
      <c r="I23" s="48" t="s">
        <v>1438</v>
      </c>
      <c r="J23" s="48" t="s">
        <v>1442</v>
      </c>
      <c r="K23" s="48" t="s">
        <v>1442</v>
      </c>
      <c r="L23" s="48" t="s">
        <v>1444</v>
      </c>
      <c r="M23" s="48" t="s">
        <v>1444</v>
      </c>
      <c r="N23" s="48" t="s">
        <v>1462</v>
      </c>
      <c r="O23" s="48" t="s">
        <v>1470</v>
      </c>
      <c r="P23" s="49">
        <v>1005188.3400000002</v>
      </c>
      <c r="Q23" s="50">
        <v>2145105.11</v>
      </c>
      <c r="R23" s="18">
        <f t="shared" si="1"/>
        <v>0.46800000000000003</v>
      </c>
      <c r="S23" s="42" t="str">
        <f t="shared" si="0"/>
        <v>Sí.</v>
      </c>
      <c r="T23" s="51" t="s">
        <v>1445</v>
      </c>
      <c r="U23" s="31"/>
      <c r="V23" s="31"/>
      <c r="W23" s="31"/>
      <c r="X23" s="52"/>
      <c r="Y23" s="31"/>
      <c r="Z23" s="31"/>
      <c r="AA23" s="31"/>
      <c r="AB23" s="31"/>
      <c r="AC23" s="31"/>
    </row>
    <row r="24" spans="1:29" x14ac:dyDescent="0.2">
      <c r="A24" s="27">
        <v>8</v>
      </c>
      <c r="B24" s="28" t="s">
        <v>414</v>
      </c>
      <c r="C24" s="28">
        <v>300085</v>
      </c>
      <c r="D24" s="29" t="s">
        <v>1</v>
      </c>
      <c r="E24" s="28" t="s">
        <v>50</v>
      </c>
      <c r="F24" s="28" t="s">
        <v>50</v>
      </c>
      <c r="G24" s="28" t="s">
        <v>404</v>
      </c>
      <c r="H24" s="47">
        <v>0.52200000000000002</v>
      </c>
      <c r="I24" s="48" t="s">
        <v>1438</v>
      </c>
      <c r="J24" s="48" t="s">
        <v>1442</v>
      </c>
      <c r="K24" s="48" t="s">
        <v>1442</v>
      </c>
      <c r="L24" s="48" t="s">
        <v>1444</v>
      </c>
      <c r="M24" s="48" t="s">
        <v>1444</v>
      </c>
      <c r="N24" s="48" t="s">
        <v>1462</v>
      </c>
      <c r="O24" s="48" t="s">
        <v>1470</v>
      </c>
      <c r="P24" s="49">
        <v>5387608.959999999</v>
      </c>
      <c r="Q24" s="50">
        <v>9295853.4000000004</v>
      </c>
      <c r="R24" s="18">
        <f t="shared" si="1"/>
        <v>0.57899999999999996</v>
      </c>
      <c r="S24" s="42" t="str">
        <f t="shared" si="0"/>
        <v>Sí.</v>
      </c>
      <c r="T24" s="51" t="s">
        <v>1445</v>
      </c>
      <c r="U24" s="31"/>
      <c r="V24" s="31"/>
      <c r="W24" s="31"/>
      <c r="X24" s="52"/>
      <c r="Y24" s="31"/>
      <c r="Z24" s="31"/>
      <c r="AA24" s="31"/>
      <c r="AB24" s="31"/>
      <c r="AC24" s="31"/>
    </row>
    <row r="25" spans="1:29" x14ac:dyDescent="0.2">
      <c r="A25" s="27">
        <v>9</v>
      </c>
      <c r="B25" s="28" t="s">
        <v>415</v>
      </c>
      <c r="C25" s="28">
        <v>300089</v>
      </c>
      <c r="D25" s="29" t="s">
        <v>1</v>
      </c>
      <c r="E25" s="28" t="s">
        <v>50</v>
      </c>
      <c r="F25" s="28" t="s">
        <v>163</v>
      </c>
      <c r="G25" s="28" t="s">
        <v>406</v>
      </c>
      <c r="H25" s="47">
        <v>0.53900000000000003</v>
      </c>
      <c r="I25" s="48" t="s">
        <v>1438</v>
      </c>
      <c r="J25" s="48" t="s">
        <v>1442</v>
      </c>
      <c r="K25" s="48" t="s">
        <v>1442</v>
      </c>
      <c r="L25" s="48" t="s">
        <v>1444</v>
      </c>
      <c r="M25" s="48" t="s">
        <v>1444</v>
      </c>
      <c r="N25" s="48" t="s">
        <v>1462</v>
      </c>
      <c r="O25" s="48" t="s">
        <v>1470</v>
      </c>
      <c r="P25" s="49">
        <v>3704265.8899999997</v>
      </c>
      <c r="Q25" s="50">
        <v>8070495.1699999999</v>
      </c>
      <c r="R25" s="18">
        <f t="shared" si="1"/>
        <v>0.45800000000000002</v>
      </c>
      <c r="S25" s="42" t="str">
        <f t="shared" si="0"/>
        <v>No.</v>
      </c>
      <c r="T25" s="51" t="s">
        <v>1444</v>
      </c>
      <c r="U25" s="31"/>
      <c r="V25" s="31"/>
      <c r="W25" s="31"/>
      <c r="X25" s="52" t="s">
        <v>1449</v>
      </c>
      <c r="Y25" s="31"/>
      <c r="Z25" s="31"/>
      <c r="AA25" s="31" t="s">
        <v>1449</v>
      </c>
      <c r="AB25" s="31"/>
      <c r="AC25" s="31" t="s">
        <v>1449</v>
      </c>
    </row>
    <row r="26" spans="1:29" x14ac:dyDescent="0.2">
      <c r="A26" s="27">
        <v>10</v>
      </c>
      <c r="B26" s="28" t="s">
        <v>52</v>
      </c>
      <c r="C26" s="28">
        <v>300097</v>
      </c>
      <c r="D26" s="29" t="s">
        <v>1</v>
      </c>
      <c r="E26" s="28" t="s">
        <v>53</v>
      </c>
      <c r="F26" s="28" t="s">
        <v>53</v>
      </c>
      <c r="G26" s="28" t="s">
        <v>35</v>
      </c>
      <c r="H26" s="47">
        <v>0.504</v>
      </c>
      <c r="I26" s="48" t="s">
        <v>1438</v>
      </c>
      <c r="J26" s="48" t="s">
        <v>1442</v>
      </c>
      <c r="K26" s="48" t="s">
        <v>1442</v>
      </c>
      <c r="L26" s="48" t="s">
        <v>1444</v>
      </c>
      <c r="M26" s="48" t="s">
        <v>1444</v>
      </c>
      <c r="N26" s="48" t="s">
        <v>1462</v>
      </c>
      <c r="O26" s="48" t="s">
        <v>1470</v>
      </c>
      <c r="P26" s="49">
        <v>163615.79999999999</v>
      </c>
      <c r="Q26" s="50">
        <v>41449.71</v>
      </c>
      <c r="R26" s="18">
        <f t="shared" si="1"/>
        <v>3.9470000000000001</v>
      </c>
      <c r="S26" s="42" t="str">
        <f t="shared" si="0"/>
        <v>Sí.</v>
      </c>
      <c r="T26" s="30" t="s">
        <v>1444</v>
      </c>
      <c r="U26" s="31"/>
      <c r="V26" s="31"/>
      <c r="W26" s="31"/>
      <c r="X26" s="52"/>
      <c r="Y26" s="31"/>
      <c r="Z26" s="31"/>
      <c r="AA26" s="31" t="s">
        <v>1449</v>
      </c>
      <c r="AB26" s="31"/>
      <c r="AC26" s="31"/>
    </row>
    <row r="27" spans="1:29" x14ac:dyDescent="0.2">
      <c r="A27" s="27">
        <v>11</v>
      </c>
      <c r="B27" s="28" t="s">
        <v>54</v>
      </c>
      <c r="C27" s="28">
        <v>300102</v>
      </c>
      <c r="D27" s="29" t="s">
        <v>1</v>
      </c>
      <c r="E27" s="28" t="s">
        <v>55</v>
      </c>
      <c r="F27" s="28" t="s">
        <v>56</v>
      </c>
      <c r="G27" s="28" t="s">
        <v>35</v>
      </c>
      <c r="H27" s="47">
        <v>0.91700000000000004</v>
      </c>
      <c r="I27" s="48" t="s">
        <v>1435</v>
      </c>
      <c r="J27" s="48" t="s">
        <v>1441</v>
      </c>
      <c r="K27" s="48" t="s">
        <v>1441</v>
      </c>
      <c r="L27" s="48" t="s">
        <v>1444</v>
      </c>
      <c r="M27" s="48" t="s">
        <v>1444</v>
      </c>
      <c r="N27" s="48" t="s">
        <v>1463</v>
      </c>
      <c r="O27" s="48" t="s">
        <v>1472</v>
      </c>
      <c r="P27" s="49">
        <v>623.29999999999995</v>
      </c>
      <c r="Q27" s="50"/>
      <c r="R27" s="63" t="s">
        <v>1446</v>
      </c>
      <c r="S27" s="51"/>
      <c r="T27" s="30" t="s">
        <v>1444</v>
      </c>
      <c r="U27" s="31"/>
      <c r="V27" s="31" t="s">
        <v>1449</v>
      </c>
      <c r="W27" s="31"/>
      <c r="X27" s="52"/>
      <c r="Y27" s="31" t="s">
        <v>1449</v>
      </c>
      <c r="Z27" s="31" t="s">
        <v>1449</v>
      </c>
      <c r="AA27" s="31" t="s">
        <v>1449</v>
      </c>
      <c r="AB27" s="31" t="s">
        <v>1449</v>
      </c>
      <c r="AC27" s="31" t="s">
        <v>1449</v>
      </c>
    </row>
    <row r="28" spans="1:29" x14ac:dyDescent="0.2">
      <c r="A28" s="27">
        <v>12</v>
      </c>
      <c r="B28" s="28" t="s">
        <v>57</v>
      </c>
      <c r="C28" s="28">
        <v>300108</v>
      </c>
      <c r="D28" s="29" t="s">
        <v>1</v>
      </c>
      <c r="E28" s="28" t="s">
        <v>29</v>
      </c>
      <c r="F28" s="28" t="s">
        <v>58</v>
      </c>
      <c r="G28" s="28" t="s">
        <v>35</v>
      </c>
      <c r="H28" s="47">
        <v>0.46200000000000002</v>
      </c>
      <c r="I28" s="48" t="s">
        <v>1438</v>
      </c>
      <c r="J28" s="48" t="s">
        <v>1442</v>
      </c>
      <c r="K28" s="48" t="s">
        <v>1442</v>
      </c>
      <c r="L28" s="48" t="s">
        <v>1444</v>
      </c>
      <c r="M28" s="48" t="s">
        <v>1444</v>
      </c>
      <c r="N28" s="48" t="s">
        <v>1462</v>
      </c>
      <c r="O28" s="48" t="s">
        <v>1470</v>
      </c>
      <c r="P28" s="49">
        <v>26764.7</v>
      </c>
      <c r="Q28" s="50">
        <v>25044.7</v>
      </c>
      <c r="R28" s="18">
        <f t="shared" ref="R28:R32" si="2">ROUNDDOWN(P28/Q28, 3)</f>
        <v>1.0680000000000001</v>
      </c>
      <c r="S28" s="42" t="str">
        <f>IF(R28&gt;=H28,"Sí.","No.")</f>
        <v>Sí.</v>
      </c>
      <c r="T28" s="30" t="s">
        <v>1444</v>
      </c>
      <c r="U28" s="31"/>
      <c r="V28" s="31"/>
      <c r="W28" s="31"/>
      <c r="X28" s="52"/>
      <c r="Y28" s="31"/>
      <c r="Z28" s="31" t="s">
        <v>1449</v>
      </c>
      <c r="AA28" s="31" t="s">
        <v>1449</v>
      </c>
      <c r="AB28" s="31" t="s">
        <v>1449</v>
      </c>
      <c r="AC28" s="31" t="s">
        <v>1449</v>
      </c>
    </row>
    <row r="29" spans="1:29" x14ac:dyDescent="0.2">
      <c r="A29" s="27">
        <v>13</v>
      </c>
      <c r="B29" s="28" t="s">
        <v>59</v>
      </c>
      <c r="C29" s="28">
        <v>300110</v>
      </c>
      <c r="D29" s="29" t="s">
        <v>1</v>
      </c>
      <c r="E29" s="28" t="s">
        <v>60</v>
      </c>
      <c r="F29" s="28" t="s">
        <v>61</v>
      </c>
      <c r="G29" s="28" t="s">
        <v>35</v>
      </c>
      <c r="H29" s="47">
        <v>0.91700000000000004</v>
      </c>
      <c r="I29" s="48" t="s">
        <v>1438</v>
      </c>
      <c r="J29" s="48" t="s">
        <v>1442</v>
      </c>
      <c r="K29" s="48" t="s">
        <v>1442</v>
      </c>
      <c r="L29" s="48" t="s">
        <v>1444</v>
      </c>
      <c r="M29" s="48" t="s">
        <v>1444</v>
      </c>
      <c r="N29" s="48" t="s">
        <v>1462</v>
      </c>
      <c r="O29" s="48" t="s">
        <v>1470</v>
      </c>
      <c r="P29" s="49">
        <v>76358.7</v>
      </c>
      <c r="Q29" s="50">
        <v>70949.399999999994</v>
      </c>
      <c r="R29" s="18">
        <f t="shared" si="2"/>
        <v>1.0760000000000001</v>
      </c>
      <c r="S29" s="42" t="str">
        <f>IF(R29&gt;=H29,"Sí.","No.")</f>
        <v>Sí.</v>
      </c>
      <c r="T29" s="30" t="s">
        <v>1444</v>
      </c>
      <c r="U29" s="31"/>
      <c r="V29" s="31"/>
      <c r="W29" s="31"/>
      <c r="X29" s="52"/>
      <c r="Y29" s="31"/>
      <c r="Z29" s="31" t="s">
        <v>1449</v>
      </c>
      <c r="AA29" s="31" t="s">
        <v>1449</v>
      </c>
      <c r="AB29" s="31" t="s">
        <v>1449</v>
      </c>
      <c r="AC29" s="31" t="s">
        <v>1449</v>
      </c>
    </row>
    <row r="30" spans="1:29" x14ac:dyDescent="0.2">
      <c r="A30" s="27">
        <v>14</v>
      </c>
      <c r="B30" s="28" t="s">
        <v>62</v>
      </c>
      <c r="C30" s="28">
        <v>300125</v>
      </c>
      <c r="D30" s="29" t="s">
        <v>1</v>
      </c>
      <c r="E30" s="28" t="s">
        <v>63</v>
      </c>
      <c r="F30" s="28" t="s">
        <v>63</v>
      </c>
      <c r="G30" s="28" t="s">
        <v>35</v>
      </c>
      <c r="H30" s="47">
        <v>0.51300000000000001</v>
      </c>
      <c r="I30" s="48" t="s">
        <v>1438</v>
      </c>
      <c r="J30" s="48" t="s">
        <v>1442</v>
      </c>
      <c r="K30" s="48" t="s">
        <v>1442</v>
      </c>
      <c r="L30" s="48" t="s">
        <v>1444</v>
      </c>
      <c r="M30" s="48" t="s">
        <v>1444</v>
      </c>
      <c r="N30" s="48" t="s">
        <v>1462</v>
      </c>
      <c r="O30" s="48" t="s">
        <v>1470</v>
      </c>
      <c r="P30" s="49">
        <v>514704.35</v>
      </c>
      <c r="Q30" s="50">
        <v>784999.6</v>
      </c>
      <c r="R30" s="18">
        <f t="shared" si="2"/>
        <v>0.65500000000000003</v>
      </c>
      <c r="S30" s="42" t="str">
        <f>IF(R30&gt;=H30,"Sí.","No.")</f>
        <v>Sí.</v>
      </c>
      <c r="T30" s="51" t="s">
        <v>1445</v>
      </c>
      <c r="U30" s="31"/>
      <c r="V30" s="31"/>
      <c r="W30" s="31"/>
      <c r="X30" s="52"/>
      <c r="Y30" s="31"/>
      <c r="Z30" s="31"/>
      <c r="AA30" s="31"/>
      <c r="AB30" s="31"/>
      <c r="AC30" s="31"/>
    </row>
    <row r="31" spans="1:29" x14ac:dyDescent="0.2">
      <c r="A31" s="27">
        <v>15</v>
      </c>
      <c r="B31" s="28" t="s">
        <v>65</v>
      </c>
      <c r="C31" s="28">
        <v>300136</v>
      </c>
      <c r="D31" s="29" t="s">
        <v>1</v>
      </c>
      <c r="E31" s="28" t="s">
        <v>66</v>
      </c>
      <c r="F31" s="28" t="s">
        <v>67</v>
      </c>
      <c r="G31" s="28" t="s">
        <v>35</v>
      </c>
      <c r="H31" s="47">
        <v>0.504</v>
      </c>
      <c r="I31" s="48" t="s">
        <v>1438</v>
      </c>
      <c r="J31" s="48" t="s">
        <v>1442</v>
      </c>
      <c r="K31" s="48" t="s">
        <v>1442</v>
      </c>
      <c r="L31" s="48" t="s">
        <v>1444</v>
      </c>
      <c r="M31" s="48" t="s">
        <v>1444</v>
      </c>
      <c r="N31" s="48" t="s">
        <v>1462</v>
      </c>
      <c r="O31" s="48" t="s">
        <v>1470</v>
      </c>
      <c r="P31" s="49">
        <v>25870.870000000003</v>
      </c>
      <c r="Q31" s="50">
        <v>51156.27</v>
      </c>
      <c r="R31" s="18">
        <f t="shared" si="2"/>
        <v>0.505</v>
      </c>
      <c r="S31" s="42" t="str">
        <f>IF(R31&gt;=H31,"Sí.","No.")</f>
        <v>Sí.</v>
      </c>
      <c r="T31" s="51" t="s">
        <v>1445</v>
      </c>
      <c r="U31" s="31"/>
      <c r="V31" s="31"/>
      <c r="W31" s="31"/>
      <c r="X31" s="52"/>
      <c r="Y31" s="31"/>
      <c r="Z31" s="31"/>
      <c r="AA31" s="32"/>
      <c r="AB31" s="32"/>
      <c r="AC31" s="31"/>
    </row>
    <row r="32" spans="1:29" x14ac:dyDescent="0.2">
      <c r="A32" s="27">
        <v>16</v>
      </c>
      <c r="B32" s="28" t="s">
        <v>416</v>
      </c>
      <c r="C32" s="28">
        <v>300139</v>
      </c>
      <c r="D32" s="29" t="s">
        <v>1</v>
      </c>
      <c r="E32" s="28" t="s">
        <v>68</v>
      </c>
      <c r="F32" s="28" t="s">
        <v>68</v>
      </c>
      <c r="G32" s="28" t="s">
        <v>404</v>
      </c>
      <c r="H32" s="47">
        <v>0.36199999999999999</v>
      </c>
      <c r="I32" s="48" t="s">
        <v>1438</v>
      </c>
      <c r="J32" s="48" t="s">
        <v>1442</v>
      </c>
      <c r="K32" s="48" t="s">
        <v>1442</v>
      </c>
      <c r="L32" s="48" t="s">
        <v>1444</v>
      </c>
      <c r="M32" s="48" t="s">
        <v>1444</v>
      </c>
      <c r="N32" s="48" t="s">
        <v>1462</v>
      </c>
      <c r="O32" s="48" t="s">
        <v>1470</v>
      </c>
      <c r="P32" s="49">
        <v>933560.66</v>
      </c>
      <c r="Q32" s="50">
        <v>2927140.35</v>
      </c>
      <c r="R32" s="18">
        <f t="shared" si="2"/>
        <v>0.318</v>
      </c>
      <c r="S32" s="42" t="str">
        <f>IF(R32&gt;=H32,"Sí.","No.")</f>
        <v>No.</v>
      </c>
      <c r="T32" s="51" t="s">
        <v>1444</v>
      </c>
      <c r="U32" s="31"/>
      <c r="V32" s="31"/>
      <c r="W32" s="31"/>
      <c r="X32" s="52" t="s">
        <v>1449</v>
      </c>
      <c r="Y32" s="31"/>
      <c r="Z32" s="31"/>
      <c r="AA32" s="31"/>
      <c r="AB32" s="31"/>
      <c r="AC32" s="31"/>
    </row>
    <row r="33" spans="1:29" x14ac:dyDescent="0.2">
      <c r="A33" s="27">
        <v>17</v>
      </c>
      <c r="B33" s="28" t="s">
        <v>69</v>
      </c>
      <c r="C33" s="28">
        <v>300143</v>
      </c>
      <c r="D33" s="29" t="s">
        <v>1</v>
      </c>
      <c r="E33" s="28" t="s">
        <v>70</v>
      </c>
      <c r="F33" s="28" t="s">
        <v>70</v>
      </c>
      <c r="G33" s="28" t="s">
        <v>35</v>
      </c>
      <c r="H33" s="47">
        <v>0.46200000000000002</v>
      </c>
      <c r="I33" s="48" t="s">
        <v>1435</v>
      </c>
      <c r="J33" s="48" t="s">
        <v>1441</v>
      </c>
      <c r="K33" s="48" t="s">
        <v>1441</v>
      </c>
      <c r="L33" s="48" t="s">
        <v>1444</v>
      </c>
      <c r="M33" s="48" t="s">
        <v>1444</v>
      </c>
      <c r="N33" s="48" t="s">
        <v>1463</v>
      </c>
      <c r="O33" s="48" t="s">
        <v>1472</v>
      </c>
      <c r="P33" s="49">
        <v>16000</v>
      </c>
      <c r="Q33" s="50"/>
      <c r="R33" s="63" t="s">
        <v>1446</v>
      </c>
      <c r="S33" s="51"/>
      <c r="T33" s="30" t="s">
        <v>1444</v>
      </c>
      <c r="U33" s="31"/>
      <c r="V33" s="31" t="s">
        <v>1449</v>
      </c>
      <c r="W33" s="31"/>
      <c r="X33" s="52"/>
      <c r="Y33" s="31" t="s">
        <v>1449</v>
      </c>
      <c r="Z33" s="31" t="s">
        <v>1449</v>
      </c>
      <c r="AA33" s="31" t="s">
        <v>1449</v>
      </c>
      <c r="AB33" s="31" t="s">
        <v>1449</v>
      </c>
      <c r="AC33" s="31" t="s">
        <v>1449</v>
      </c>
    </row>
    <row r="34" spans="1:29" x14ac:dyDescent="0.2">
      <c r="A34" s="27">
        <v>18</v>
      </c>
      <c r="B34" s="28" t="s">
        <v>72</v>
      </c>
      <c r="C34" s="28">
        <v>300150</v>
      </c>
      <c r="D34" s="29" t="s">
        <v>1</v>
      </c>
      <c r="E34" s="28" t="s">
        <v>73</v>
      </c>
      <c r="F34" s="28" t="s">
        <v>73</v>
      </c>
      <c r="G34" s="28" t="s">
        <v>35</v>
      </c>
      <c r="H34" s="47">
        <v>0.53100000000000003</v>
      </c>
      <c r="I34" s="48" t="s">
        <v>1438</v>
      </c>
      <c r="J34" s="48" t="s">
        <v>1442</v>
      </c>
      <c r="K34" s="48" t="s">
        <v>1442</v>
      </c>
      <c r="L34" s="48" t="s">
        <v>1444</v>
      </c>
      <c r="M34" s="48" t="s">
        <v>1444</v>
      </c>
      <c r="N34" s="48" t="s">
        <v>1462</v>
      </c>
      <c r="O34" s="48" t="s">
        <v>1470</v>
      </c>
      <c r="P34" s="49">
        <v>136126.96999999997</v>
      </c>
      <c r="Q34" s="50">
        <v>265389.59999999998</v>
      </c>
      <c r="R34" s="18">
        <f t="shared" ref="R34:R38" si="3">ROUNDDOWN(P34/Q34, 3)</f>
        <v>0.51200000000000001</v>
      </c>
      <c r="S34" s="42" t="str">
        <f>IF(R34&gt;=H34,"Sí.","No.")</f>
        <v>No.</v>
      </c>
      <c r="T34" s="51" t="s">
        <v>1444</v>
      </c>
      <c r="U34" s="31"/>
      <c r="V34" s="31"/>
      <c r="W34" s="31"/>
      <c r="X34" s="52" t="s">
        <v>1449</v>
      </c>
      <c r="Y34" s="31"/>
      <c r="Z34" s="31"/>
      <c r="AA34" s="31"/>
      <c r="AB34" s="31"/>
      <c r="AC34" s="31"/>
    </row>
    <row r="35" spans="1:29" x14ac:dyDescent="0.2">
      <c r="A35" s="27">
        <v>19</v>
      </c>
      <c r="B35" s="28" t="s">
        <v>417</v>
      </c>
      <c r="C35" s="28">
        <v>300166</v>
      </c>
      <c r="D35" s="29" t="s">
        <v>1</v>
      </c>
      <c r="E35" s="28" t="s">
        <v>75</v>
      </c>
      <c r="F35" s="28" t="s">
        <v>75</v>
      </c>
      <c r="G35" s="28" t="s">
        <v>404</v>
      </c>
      <c r="H35" s="47">
        <v>0.67200000000000004</v>
      </c>
      <c r="I35" s="48" t="s">
        <v>1438</v>
      </c>
      <c r="J35" s="48" t="s">
        <v>1442</v>
      </c>
      <c r="K35" s="48" t="s">
        <v>1442</v>
      </c>
      <c r="L35" s="48" t="s">
        <v>1444</v>
      </c>
      <c r="M35" s="48" t="s">
        <v>1444</v>
      </c>
      <c r="N35" s="48" t="s">
        <v>1462</v>
      </c>
      <c r="O35" s="48" t="s">
        <v>1470</v>
      </c>
      <c r="P35" s="49">
        <v>2270055.3100000005</v>
      </c>
      <c r="Q35" s="50">
        <v>3257254.42</v>
      </c>
      <c r="R35" s="18">
        <f t="shared" si="3"/>
        <v>0.69599999999999995</v>
      </c>
      <c r="S35" s="42" t="str">
        <f>IF(R35&gt;=H35,"Sí.","No.")</f>
        <v>Sí.</v>
      </c>
      <c r="T35" s="51" t="s">
        <v>1445</v>
      </c>
      <c r="U35" s="31"/>
      <c r="V35" s="31"/>
      <c r="W35" s="31"/>
      <c r="X35" s="52"/>
      <c r="Y35" s="31"/>
      <c r="Z35" s="31"/>
      <c r="AA35" s="31"/>
      <c r="AB35" s="31"/>
      <c r="AC35" s="31"/>
    </row>
    <row r="36" spans="1:29" x14ac:dyDescent="0.2">
      <c r="A36" s="27">
        <v>20</v>
      </c>
      <c r="B36" s="28" t="s">
        <v>76</v>
      </c>
      <c r="C36" s="28">
        <v>300171</v>
      </c>
      <c r="D36" s="29" t="s">
        <v>1</v>
      </c>
      <c r="E36" s="28" t="s">
        <v>77</v>
      </c>
      <c r="F36" s="28" t="s">
        <v>78</v>
      </c>
      <c r="G36" s="28" t="s">
        <v>35</v>
      </c>
      <c r="H36" s="47">
        <v>0.57499999999999996</v>
      </c>
      <c r="I36" s="48" t="s">
        <v>1438</v>
      </c>
      <c r="J36" s="48" t="s">
        <v>1442</v>
      </c>
      <c r="K36" s="48" t="s">
        <v>1442</v>
      </c>
      <c r="L36" s="48" t="s">
        <v>1444</v>
      </c>
      <c r="M36" s="48" t="s">
        <v>1444</v>
      </c>
      <c r="N36" s="48" t="s">
        <v>1462</v>
      </c>
      <c r="O36" s="48" t="s">
        <v>1470</v>
      </c>
      <c r="P36" s="49">
        <v>680386.77</v>
      </c>
      <c r="Q36" s="50">
        <v>871988</v>
      </c>
      <c r="R36" s="18">
        <f t="shared" si="3"/>
        <v>0.78</v>
      </c>
      <c r="S36" s="42" t="str">
        <f>IF(R36&gt;=H36,"Sí.","No.")</f>
        <v>Sí.</v>
      </c>
      <c r="T36" s="51" t="s">
        <v>1444</v>
      </c>
      <c r="U36" s="31"/>
      <c r="V36" s="31"/>
      <c r="W36" s="31"/>
      <c r="X36" s="52"/>
      <c r="Y36" s="31"/>
      <c r="Z36" s="31"/>
      <c r="AA36" s="31"/>
      <c r="AB36" s="31"/>
      <c r="AC36" s="31" t="s">
        <v>1449</v>
      </c>
    </row>
    <row r="37" spans="1:29" x14ac:dyDescent="0.2">
      <c r="A37" s="27">
        <v>21</v>
      </c>
      <c r="B37" s="28" t="s">
        <v>82</v>
      </c>
      <c r="C37" s="28">
        <v>300181</v>
      </c>
      <c r="D37" s="29" t="s">
        <v>1</v>
      </c>
      <c r="E37" s="28" t="s">
        <v>83</v>
      </c>
      <c r="F37" s="28" t="s">
        <v>84</v>
      </c>
      <c r="G37" s="28" t="s">
        <v>35</v>
      </c>
      <c r="H37" s="47">
        <v>0.46200000000000002</v>
      </c>
      <c r="I37" s="48" t="s">
        <v>1438</v>
      </c>
      <c r="J37" s="48" t="s">
        <v>1442</v>
      </c>
      <c r="K37" s="48" t="s">
        <v>1442</v>
      </c>
      <c r="L37" s="48" t="s">
        <v>1444</v>
      </c>
      <c r="M37" s="48" t="s">
        <v>1444</v>
      </c>
      <c r="N37" s="48" t="s">
        <v>1462</v>
      </c>
      <c r="O37" s="48" t="s">
        <v>1470</v>
      </c>
      <c r="P37" s="49">
        <v>27229.919999999998</v>
      </c>
      <c r="Q37" s="50">
        <v>699</v>
      </c>
      <c r="R37" s="18">
        <f t="shared" si="3"/>
        <v>38.954999999999998</v>
      </c>
      <c r="S37" s="42" t="str">
        <f>IF(R37&gt;=H37,"Sí.","No.")</f>
        <v>Sí.</v>
      </c>
      <c r="T37" s="30" t="s">
        <v>1444</v>
      </c>
      <c r="U37" s="31"/>
      <c r="V37" s="31"/>
      <c r="W37" s="31"/>
      <c r="X37" s="52"/>
      <c r="Y37" s="31"/>
      <c r="Z37" s="31" t="s">
        <v>1449</v>
      </c>
      <c r="AA37" s="31"/>
      <c r="AB37" s="31"/>
      <c r="AC37" s="31" t="s">
        <v>1449</v>
      </c>
    </row>
    <row r="38" spans="1:29" x14ac:dyDescent="0.2">
      <c r="A38" s="27">
        <v>22</v>
      </c>
      <c r="B38" s="28" t="s">
        <v>85</v>
      </c>
      <c r="C38" s="28">
        <v>300189</v>
      </c>
      <c r="D38" s="29" t="s">
        <v>1</v>
      </c>
      <c r="E38" s="28" t="s">
        <v>86</v>
      </c>
      <c r="F38" s="28" t="s">
        <v>86</v>
      </c>
      <c r="G38" s="28" t="s">
        <v>35</v>
      </c>
      <c r="H38" s="47">
        <v>0.54800000000000004</v>
      </c>
      <c r="I38" s="48" t="s">
        <v>1437</v>
      </c>
      <c r="J38" s="48" t="s">
        <v>1442</v>
      </c>
      <c r="K38" s="48" t="s">
        <v>1441</v>
      </c>
      <c r="L38" s="48" t="s">
        <v>1444</v>
      </c>
      <c r="M38" s="48" t="s">
        <v>1445</v>
      </c>
      <c r="N38" s="48" t="s">
        <v>1462</v>
      </c>
      <c r="O38" s="48" t="s">
        <v>1471</v>
      </c>
      <c r="P38" s="49">
        <v>12888.1</v>
      </c>
      <c r="Q38" s="50">
        <v>15700.5</v>
      </c>
      <c r="R38" s="18">
        <f t="shared" si="3"/>
        <v>0.82</v>
      </c>
      <c r="S38" s="42" t="str">
        <f>IF(R38&gt;=H38,"Sí.","No.")</f>
        <v>Sí.</v>
      </c>
      <c r="T38" s="51" t="s">
        <v>1445</v>
      </c>
      <c r="U38" s="31"/>
      <c r="V38" s="31"/>
      <c r="W38" s="31"/>
      <c r="X38" s="52"/>
      <c r="Y38" s="31"/>
      <c r="Z38" s="31"/>
      <c r="AA38" s="32"/>
      <c r="AB38" s="32"/>
      <c r="AC38" s="31"/>
    </row>
    <row r="39" spans="1:29" x14ac:dyDescent="0.2">
      <c r="A39" s="27">
        <v>23</v>
      </c>
      <c r="B39" s="28" t="s">
        <v>87</v>
      </c>
      <c r="C39" s="28">
        <v>300199</v>
      </c>
      <c r="D39" s="29" t="s">
        <v>1</v>
      </c>
      <c r="E39" s="28" t="s">
        <v>88</v>
      </c>
      <c r="F39" s="28" t="s">
        <v>89</v>
      </c>
      <c r="G39" s="28" t="s">
        <v>35</v>
      </c>
      <c r="H39" s="47">
        <v>0.46200000000000002</v>
      </c>
      <c r="I39" s="48" t="s">
        <v>1435</v>
      </c>
      <c r="J39" s="48" t="s">
        <v>1441</v>
      </c>
      <c r="K39" s="48" t="s">
        <v>1441</v>
      </c>
      <c r="L39" s="48" t="s">
        <v>1444</v>
      </c>
      <c r="M39" s="48" t="s">
        <v>1444</v>
      </c>
      <c r="N39" s="48" t="s">
        <v>1463</v>
      </c>
      <c r="O39" s="48" t="s">
        <v>1472</v>
      </c>
      <c r="P39" s="49">
        <v>21389.290000000005</v>
      </c>
      <c r="Q39" s="50"/>
      <c r="R39" s="63" t="s">
        <v>1446</v>
      </c>
      <c r="S39" s="51"/>
      <c r="T39" s="30" t="s">
        <v>1444</v>
      </c>
      <c r="U39" s="31"/>
      <c r="V39" s="31" t="s">
        <v>1449</v>
      </c>
      <c r="W39" s="31"/>
      <c r="X39" s="52"/>
      <c r="Y39" s="31" t="s">
        <v>1449</v>
      </c>
      <c r="Z39" s="31" t="s">
        <v>1449</v>
      </c>
      <c r="AA39" s="31" t="s">
        <v>1449</v>
      </c>
      <c r="AB39" s="31" t="s">
        <v>1449</v>
      </c>
      <c r="AC39" s="31" t="s">
        <v>1449</v>
      </c>
    </row>
    <row r="40" spans="1:29" x14ac:dyDescent="0.2">
      <c r="A40" s="27">
        <v>24</v>
      </c>
      <c r="B40" s="28" t="s">
        <v>90</v>
      </c>
      <c r="C40" s="28">
        <v>300210</v>
      </c>
      <c r="D40" s="29" t="s">
        <v>1</v>
      </c>
      <c r="E40" s="28" t="s">
        <v>91</v>
      </c>
      <c r="F40" s="28" t="s">
        <v>91</v>
      </c>
      <c r="G40" s="28" t="s">
        <v>35</v>
      </c>
      <c r="H40" s="47">
        <v>0.53900000000000003</v>
      </c>
      <c r="I40" s="48" t="s">
        <v>1435</v>
      </c>
      <c r="J40" s="48" t="s">
        <v>1441</v>
      </c>
      <c r="K40" s="48" t="s">
        <v>1441</v>
      </c>
      <c r="L40" s="48" t="s">
        <v>1445</v>
      </c>
      <c r="M40" s="48" t="s">
        <v>1444</v>
      </c>
      <c r="N40" s="48" t="s">
        <v>1461</v>
      </c>
      <c r="O40" s="48" t="s">
        <v>1472</v>
      </c>
      <c r="P40" s="49">
        <v>124085.80999999998</v>
      </c>
      <c r="Q40" s="50">
        <v>237169.6</v>
      </c>
      <c r="R40" s="18">
        <f t="shared" ref="R40:R41" si="4">ROUNDDOWN(P40/Q40, 3)</f>
        <v>0.52300000000000002</v>
      </c>
      <c r="S40" s="42" t="str">
        <f>IF(R40&gt;=H40,"Sí.","No.")</f>
        <v>No.</v>
      </c>
      <c r="T40" s="51" t="s">
        <v>1444</v>
      </c>
      <c r="U40" s="31"/>
      <c r="V40" s="31"/>
      <c r="W40" s="31" t="s">
        <v>1449</v>
      </c>
      <c r="X40" s="52" t="s">
        <v>1449</v>
      </c>
      <c r="Y40" s="31"/>
      <c r="Z40" s="31"/>
      <c r="AA40" s="31"/>
      <c r="AB40" s="31"/>
      <c r="AC40" s="31"/>
    </row>
    <row r="41" spans="1:29" x14ac:dyDescent="0.2">
      <c r="A41" s="27">
        <v>25</v>
      </c>
      <c r="B41" s="28" t="s">
        <v>92</v>
      </c>
      <c r="C41" s="28">
        <v>300214</v>
      </c>
      <c r="D41" s="29" t="s">
        <v>1</v>
      </c>
      <c r="E41" s="28" t="s">
        <v>93</v>
      </c>
      <c r="F41" s="28" t="s">
        <v>93</v>
      </c>
      <c r="G41" s="28" t="s">
        <v>35</v>
      </c>
      <c r="H41" s="47">
        <v>0.48199999999999998</v>
      </c>
      <c r="I41" s="48" t="s">
        <v>1438</v>
      </c>
      <c r="J41" s="48" t="s">
        <v>1442</v>
      </c>
      <c r="K41" s="48" t="s">
        <v>1442</v>
      </c>
      <c r="L41" s="48" t="s">
        <v>1444</v>
      </c>
      <c r="M41" s="48" t="s">
        <v>1444</v>
      </c>
      <c r="N41" s="48" t="s">
        <v>1462</v>
      </c>
      <c r="O41" s="48" t="s">
        <v>1470</v>
      </c>
      <c r="P41" s="49">
        <v>94300.510000000009</v>
      </c>
      <c r="Q41" s="50">
        <v>360</v>
      </c>
      <c r="R41" s="18">
        <f t="shared" si="4"/>
        <v>261.94499999999999</v>
      </c>
      <c r="S41" s="42" t="str">
        <f>IF(R41&gt;=H41,"Sí.","No.")</f>
        <v>Sí.</v>
      </c>
      <c r="T41" s="30" t="s">
        <v>1444</v>
      </c>
      <c r="U41" s="31"/>
      <c r="V41" s="31"/>
      <c r="W41" s="31"/>
      <c r="X41" s="52"/>
      <c r="Y41" s="31"/>
      <c r="Z41" s="31" t="s">
        <v>1449</v>
      </c>
      <c r="AA41" s="31" t="s">
        <v>1449</v>
      </c>
      <c r="AB41" s="31"/>
      <c r="AC41" s="31"/>
    </row>
    <row r="42" spans="1:29" x14ac:dyDescent="0.2">
      <c r="A42" s="27">
        <v>26</v>
      </c>
      <c r="B42" s="28" t="s">
        <v>418</v>
      </c>
      <c r="C42" s="28">
        <v>300224</v>
      </c>
      <c r="D42" s="29" t="s">
        <v>1</v>
      </c>
      <c r="E42" s="28" t="s">
        <v>94</v>
      </c>
      <c r="F42" s="28" t="s">
        <v>660</v>
      </c>
      <c r="G42" s="28" t="s">
        <v>404</v>
      </c>
      <c r="H42" s="47">
        <v>0.53900000000000003</v>
      </c>
      <c r="I42" s="48" t="s">
        <v>1437</v>
      </c>
      <c r="J42" s="48" t="s">
        <v>1442</v>
      </c>
      <c r="K42" s="48" t="s">
        <v>1441</v>
      </c>
      <c r="L42" s="48" t="s">
        <v>1444</v>
      </c>
      <c r="M42" s="48" t="s">
        <v>1444</v>
      </c>
      <c r="N42" s="48" t="s">
        <v>1462</v>
      </c>
      <c r="O42" s="48" t="s">
        <v>1472</v>
      </c>
      <c r="P42" s="49">
        <v>10809510.719999997</v>
      </c>
      <c r="Q42" s="50"/>
      <c r="R42" s="63" t="s">
        <v>1446</v>
      </c>
      <c r="S42" s="51"/>
      <c r="T42" s="30" t="s">
        <v>1444</v>
      </c>
      <c r="U42" s="31"/>
      <c r="V42" s="31"/>
      <c r="W42" s="31" t="s">
        <v>1449</v>
      </c>
      <c r="X42" s="52"/>
      <c r="Y42" s="31" t="s">
        <v>1449</v>
      </c>
      <c r="Z42" s="31"/>
      <c r="AA42" s="31"/>
      <c r="AB42" s="31"/>
      <c r="AC42" s="31"/>
    </row>
    <row r="43" spans="1:29" x14ac:dyDescent="0.2">
      <c r="A43" s="27">
        <v>27</v>
      </c>
      <c r="B43" s="28" t="s">
        <v>419</v>
      </c>
      <c r="C43" s="28">
        <v>300226</v>
      </c>
      <c r="D43" s="29" t="s">
        <v>1</v>
      </c>
      <c r="E43" s="28" t="s">
        <v>94</v>
      </c>
      <c r="F43" s="28" t="s">
        <v>661</v>
      </c>
      <c r="G43" s="28" t="s">
        <v>406</v>
      </c>
      <c r="H43" s="47">
        <v>0.59199999999999997</v>
      </c>
      <c r="I43" s="48" t="s">
        <v>1438</v>
      </c>
      <c r="J43" s="48" t="s">
        <v>1442</v>
      </c>
      <c r="K43" s="48" t="s">
        <v>1442</v>
      </c>
      <c r="L43" s="48" t="s">
        <v>1444</v>
      </c>
      <c r="M43" s="48" t="s">
        <v>1445</v>
      </c>
      <c r="N43" s="48" t="s">
        <v>1462</v>
      </c>
      <c r="O43" s="48" t="s">
        <v>1470</v>
      </c>
      <c r="P43" s="49">
        <v>1350916.35</v>
      </c>
      <c r="Q43" s="50">
        <v>1911750.3</v>
      </c>
      <c r="R43" s="18">
        <f t="shared" ref="R43:R51" si="5">ROUNDDOWN(P43/Q43, 3)</f>
        <v>0.70599999999999996</v>
      </c>
      <c r="S43" s="42" t="str">
        <f t="shared" ref="S43:S51" si="6">IF(R43&gt;=H43,"Sí.","No.")</f>
        <v>Sí.</v>
      </c>
      <c r="T43" s="30" t="s">
        <v>1444</v>
      </c>
      <c r="U43" s="31"/>
      <c r="V43" s="31"/>
      <c r="W43" s="31"/>
      <c r="X43" s="52"/>
      <c r="Y43" s="31"/>
      <c r="Z43" s="31"/>
      <c r="AA43" s="31" t="s">
        <v>1449</v>
      </c>
      <c r="AB43" s="31"/>
      <c r="AC43" s="31" t="s">
        <v>1449</v>
      </c>
    </row>
    <row r="44" spans="1:29" x14ac:dyDescent="0.2">
      <c r="A44" s="27">
        <v>28</v>
      </c>
      <c r="B44" s="28" t="s">
        <v>420</v>
      </c>
      <c r="C44" s="28">
        <v>300232</v>
      </c>
      <c r="D44" s="29" t="s">
        <v>1</v>
      </c>
      <c r="E44" s="28" t="s">
        <v>94</v>
      </c>
      <c r="F44" s="28" t="s">
        <v>662</v>
      </c>
      <c r="G44" s="28" t="s">
        <v>406</v>
      </c>
      <c r="H44" s="47">
        <v>0.51600000000000001</v>
      </c>
      <c r="I44" s="48" t="s">
        <v>1438</v>
      </c>
      <c r="J44" s="48" t="s">
        <v>1442</v>
      </c>
      <c r="K44" s="48" t="s">
        <v>1442</v>
      </c>
      <c r="L44" s="48" t="s">
        <v>1444</v>
      </c>
      <c r="M44" s="48" t="s">
        <v>1444</v>
      </c>
      <c r="N44" s="48" t="s">
        <v>1462</v>
      </c>
      <c r="O44" s="48" t="s">
        <v>1470</v>
      </c>
      <c r="P44" s="49">
        <v>10713604.549999999</v>
      </c>
      <c r="Q44" s="50">
        <v>13688018.32</v>
      </c>
      <c r="R44" s="18">
        <f t="shared" si="5"/>
        <v>0.78200000000000003</v>
      </c>
      <c r="S44" s="42" t="str">
        <f t="shared" si="6"/>
        <v>Sí.</v>
      </c>
      <c r="T44" s="51" t="s">
        <v>1445</v>
      </c>
      <c r="U44" s="31"/>
      <c r="V44" s="31"/>
      <c r="W44" s="31"/>
      <c r="X44" s="52"/>
      <c r="Y44" s="31"/>
      <c r="Z44" s="31"/>
      <c r="AA44" s="31"/>
      <c r="AB44" s="31"/>
      <c r="AC44" s="31"/>
    </row>
    <row r="45" spans="1:29" x14ac:dyDescent="0.2">
      <c r="A45" s="27">
        <v>29</v>
      </c>
      <c r="B45" s="28" t="s">
        <v>95</v>
      </c>
      <c r="C45" s="28">
        <v>300233</v>
      </c>
      <c r="D45" s="29" t="s">
        <v>1</v>
      </c>
      <c r="E45" s="28" t="s">
        <v>96</v>
      </c>
      <c r="F45" s="28" t="s">
        <v>96</v>
      </c>
      <c r="G45" s="28" t="s">
        <v>35</v>
      </c>
      <c r="H45" s="47">
        <v>0.48599999999999999</v>
      </c>
      <c r="I45" s="48" t="s">
        <v>1438</v>
      </c>
      <c r="J45" s="48" t="s">
        <v>1442</v>
      </c>
      <c r="K45" s="48" t="s">
        <v>1442</v>
      </c>
      <c r="L45" s="48" t="s">
        <v>1444</v>
      </c>
      <c r="M45" s="48" t="s">
        <v>1444</v>
      </c>
      <c r="N45" s="48" t="s">
        <v>1462</v>
      </c>
      <c r="O45" s="48" t="s">
        <v>1470</v>
      </c>
      <c r="P45" s="49">
        <v>45239.819999999992</v>
      </c>
      <c r="Q45" s="50">
        <v>41170.6</v>
      </c>
      <c r="R45" s="18">
        <f t="shared" si="5"/>
        <v>1.0980000000000001</v>
      </c>
      <c r="S45" s="42" t="str">
        <f t="shared" si="6"/>
        <v>Sí.</v>
      </c>
      <c r="T45" s="30" t="s">
        <v>1444</v>
      </c>
      <c r="U45" s="31"/>
      <c r="V45" s="31"/>
      <c r="W45" s="31"/>
      <c r="X45" s="52"/>
      <c r="Y45" s="31"/>
      <c r="Z45" s="31" t="s">
        <v>1449</v>
      </c>
      <c r="AA45" s="31"/>
      <c r="AB45" s="31"/>
      <c r="AC45" s="31"/>
    </row>
    <row r="46" spans="1:29" x14ac:dyDescent="0.2">
      <c r="A46" s="27">
        <v>30</v>
      </c>
      <c r="B46" s="28" t="s">
        <v>99</v>
      </c>
      <c r="C46" s="28">
        <v>300243</v>
      </c>
      <c r="D46" s="29" t="s">
        <v>1</v>
      </c>
      <c r="E46" s="28" t="s">
        <v>100</v>
      </c>
      <c r="F46" s="28" t="s">
        <v>100</v>
      </c>
      <c r="G46" s="28" t="s">
        <v>35</v>
      </c>
      <c r="H46" s="47">
        <v>0.64800000000000002</v>
      </c>
      <c r="I46" s="48" t="s">
        <v>1437</v>
      </c>
      <c r="J46" s="48" t="s">
        <v>1442</v>
      </c>
      <c r="K46" s="48" t="s">
        <v>1441</v>
      </c>
      <c r="L46" s="48" t="s">
        <v>1444</v>
      </c>
      <c r="M46" s="48" t="s">
        <v>1444</v>
      </c>
      <c r="N46" s="48" t="s">
        <v>1462</v>
      </c>
      <c r="O46" s="48" t="s">
        <v>1472</v>
      </c>
      <c r="P46" s="49">
        <v>182182.16</v>
      </c>
      <c r="Q46" s="50">
        <v>215400</v>
      </c>
      <c r="R46" s="18">
        <f t="shared" si="5"/>
        <v>0.84499999999999997</v>
      </c>
      <c r="S46" s="42" t="str">
        <f t="shared" si="6"/>
        <v>Sí.</v>
      </c>
      <c r="T46" s="30" t="s">
        <v>1444</v>
      </c>
      <c r="U46" s="31"/>
      <c r="V46" s="31"/>
      <c r="W46" s="31" t="s">
        <v>1449</v>
      </c>
      <c r="X46" s="52"/>
      <c r="Y46" s="31"/>
      <c r="Z46" s="31" t="s">
        <v>1449</v>
      </c>
      <c r="AA46" s="31" t="s">
        <v>1449</v>
      </c>
      <c r="AB46" s="31" t="s">
        <v>1449</v>
      </c>
      <c r="AC46" s="31" t="s">
        <v>1449</v>
      </c>
    </row>
    <row r="47" spans="1:29" x14ac:dyDescent="0.2">
      <c r="A47" s="27">
        <v>31</v>
      </c>
      <c r="B47" s="28" t="s">
        <v>421</v>
      </c>
      <c r="C47" s="28">
        <v>300251</v>
      </c>
      <c r="D47" s="29" t="s">
        <v>2</v>
      </c>
      <c r="E47" s="28" t="s">
        <v>101</v>
      </c>
      <c r="F47" s="28" t="s">
        <v>101</v>
      </c>
      <c r="G47" s="28" t="s">
        <v>404</v>
      </c>
      <c r="H47" s="47">
        <v>0.66300000000000003</v>
      </c>
      <c r="I47" s="48" t="s">
        <v>1438</v>
      </c>
      <c r="J47" s="48" t="s">
        <v>1442</v>
      </c>
      <c r="K47" s="48" t="s">
        <v>1442</v>
      </c>
      <c r="L47" s="48" t="s">
        <v>1444</v>
      </c>
      <c r="M47" s="48" t="s">
        <v>1444</v>
      </c>
      <c r="N47" s="48" t="s">
        <v>1462</v>
      </c>
      <c r="O47" s="48" t="s">
        <v>1470</v>
      </c>
      <c r="P47" s="49">
        <v>3123383.0899999994</v>
      </c>
      <c r="Q47" s="50">
        <v>4429420.9400000004</v>
      </c>
      <c r="R47" s="18">
        <f t="shared" si="5"/>
        <v>0.70499999999999996</v>
      </c>
      <c r="S47" s="42" t="str">
        <f t="shared" si="6"/>
        <v>Sí.</v>
      </c>
      <c r="T47" s="51" t="s">
        <v>1445</v>
      </c>
      <c r="U47" s="31"/>
      <c r="V47" s="31"/>
      <c r="W47" s="31"/>
      <c r="X47" s="52"/>
      <c r="Y47" s="31"/>
      <c r="Z47" s="31"/>
      <c r="AA47" s="31"/>
      <c r="AB47" s="31"/>
      <c r="AC47" s="31"/>
    </row>
    <row r="48" spans="1:29" x14ac:dyDescent="0.2">
      <c r="A48" s="27">
        <v>32</v>
      </c>
      <c r="B48" s="28" t="s">
        <v>422</v>
      </c>
      <c r="C48" s="28">
        <v>300259</v>
      </c>
      <c r="D48" s="29" t="s">
        <v>2</v>
      </c>
      <c r="E48" s="28" t="s">
        <v>101</v>
      </c>
      <c r="F48" s="28" t="s">
        <v>663</v>
      </c>
      <c r="G48" s="28" t="s">
        <v>406</v>
      </c>
      <c r="H48" s="47">
        <v>0.53900000000000003</v>
      </c>
      <c r="I48" s="48" t="s">
        <v>1438</v>
      </c>
      <c r="J48" s="48" t="s">
        <v>1442</v>
      </c>
      <c r="K48" s="48" t="s">
        <v>1442</v>
      </c>
      <c r="L48" s="48" t="s">
        <v>1444</v>
      </c>
      <c r="M48" s="48" t="s">
        <v>1444</v>
      </c>
      <c r="N48" s="48" t="s">
        <v>1462</v>
      </c>
      <c r="O48" s="48" t="s">
        <v>1470</v>
      </c>
      <c r="P48" s="49">
        <v>435331</v>
      </c>
      <c r="Q48" s="50">
        <v>600422.43999999994</v>
      </c>
      <c r="R48" s="18">
        <f t="shared" si="5"/>
        <v>0.72499999999999998</v>
      </c>
      <c r="S48" s="42" t="str">
        <f t="shared" si="6"/>
        <v>Sí.</v>
      </c>
      <c r="T48" s="51" t="s">
        <v>1445</v>
      </c>
      <c r="U48" s="31"/>
      <c r="V48" s="31"/>
      <c r="W48" s="31"/>
      <c r="X48" s="52"/>
      <c r="Y48" s="31"/>
      <c r="Z48" s="31"/>
      <c r="AA48" s="31"/>
      <c r="AB48" s="31"/>
      <c r="AC48" s="31"/>
    </row>
    <row r="49" spans="1:29" x14ac:dyDescent="0.2">
      <c r="A49" s="27">
        <v>33</v>
      </c>
      <c r="B49" s="28" t="s">
        <v>423</v>
      </c>
      <c r="C49" s="28">
        <v>300260</v>
      </c>
      <c r="D49" s="29" t="s">
        <v>2</v>
      </c>
      <c r="E49" s="28" t="s">
        <v>102</v>
      </c>
      <c r="F49" s="28" t="s">
        <v>102</v>
      </c>
      <c r="G49" s="28" t="s">
        <v>404</v>
      </c>
      <c r="H49" s="47">
        <v>0.44900000000000001</v>
      </c>
      <c r="I49" s="48" t="s">
        <v>1438</v>
      </c>
      <c r="J49" s="48" t="s">
        <v>1442</v>
      </c>
      <c r="K49" s="48" t="s">
        <v>1442</v>
      </c>
      <c r="L49" s="48" t="s">
        <v>1444</v>
      </c>
      <c r="M49" s="48" t="s">
        <v>1444</v>
      </c>
      <c r="N49" s="48" t="s">
        <v>1462</v>
      </c>
      <c r="O49" s="48" t="s">
        <v>1470</v>
      </c>
      <c r="P49" s="49">
        <v>2034470.2</v>
      </c>
      <c r="Q49" s="50">
        <v>3228186.2</v>
      </c>
      <c r="R49" s="18">
        <f t="shared" si="5"/>
        <v>0.63</v>
      </c>
      <c r="S49" s="42" t="str">
        <f t="shared" si="6"/>
        <v>Sí.</v>
      </c>
      <c r="T49" s="51" t="s">
        <v>1445</v>
      </c>
      <c r="U49" s="31"/>
      <c r="V49" s="31"/>
      <c r="W49" s="31"/>
      <c r="X49" s="52"/>
      <c r="Y49" s="31"/>
      <c r="Z49" s="31"/>
      <c r="AA49" s="31"/>
      <c r="AB49" s="31"/>
      <c r="AC49" s="31"/>
    </row>
    <row r="50" spans="1:29" x14ac:dyDescent="0.2">
      <c r="A50" s="27">
        <v>34</v>
      </c>
      <c r="B50" s="28" t="s">
        <v>424</v>
      </c>
      <c r="C50" s="28">
        <v>300272</v>
      </c>
      <c r="D50" s="29" t="s">
        <v>2</v>
      </c>
      <c r="E50" s="28" t="s">
        <v>102</v>
      </c>
      <c r="F50" s="28" t="s">
        <v>42</v>
      </c>
      <c r="G50" s="28" t="s">
        <v>406</v>
      </c>
      <c r="H50" s="47">
        <v>0.27600000000000002</v>
      </c>
      <c r="I50" s="48" t="s">
        <v>1438</v>
      </c>
      <c r="J50" s="48" t="s">
        <v>1442</v>
      </c>
      <c r="K50" s="48" t="s">
        <v>1442</v>
      </c>
      <c r="L50" s="48" t="s">
        <v>1444</v>
      </c>
      <c r="M50" s="48" t="s">
        <v>1444</v>
      </c>
      <c r="N50" s="48" t="s">
        <v>1462</v>
      </c>
      <c r="O50" s="48" t="s">
        <v>1470</v>
      </c>
      <c r="P50" s="49">
        <v>210404.4</v>
      </c>
      <c r="Q50" s="50">
        <v>720251.2</v>
      </c>
      <c r="R50" s="18">
        <f t="shared" si="5"/>
        <v>0.29199999999999998</v>
      </c>
      <c r="S50" s="42" t="str">
        <f t="shared" si="6"/>
        <v>Sí.</v>
      </c>
      <c r="T50" s="51" t="s">
        <v>1445</v>
      </c>
      <c r="U50" s="31"/>
      <c r="V50" s="31"/>
      <c r="W50" s="31"/>
      <c r="X50" s="52"/>
      <c r="Y50" s="31"/>
      <c r="Z50" s="31"/>
      <c r="AA50" s="31"/>
      <c r="AB50" s="31"/>
      <c r="AC50" s="31"/>
    </row>
    <row r="51" spans="1:29" x14ac:dyDescent="0.2">
      <c r="A51" s="27">
        <v>35</v>
      </c>
      <c r="B51" s="28" t="s">
        <v>425</v>
      </c>
      <c r="C51" s="28">
        <v>300275</v>
      </c>
      <c r="D51" s="29" t="s">
        <v>2</v>
      </c>
      <c r="E51" s="28" t="s">
        <v>102</v>
      </c>
      <c r="F51" s="28" t="s">
        <v>664</v>
      </c>
      <c r="G51" s="28" t="s">
        <v>406</v>
      </c>
      <c r="H51" s="47">
        <v>0.309</v>
      </c>
      <c r="I51" s="48" t="s">
        <v>1438</v>
      </c>
      <c r="J51" s="48" t="s">
        <v>1442</v>
      </c>
      <c r="K51" s="48" t="s">
        <v>1442</v>
      </c>
      <c r="L51" s="48" t="s">
        <v>1444</v>
      </c>
      <c r="M51" s="48" t="s">
        <v>1444</v>
      </c>
      <c r="N51" s="48" t="s">
        <v>1462</v>
      </c>
      <c r="O51" s="48" t="s">
        <v>1470</v>
      </c>
      <c r="P51" s="49">
        <v>496801.97</v>
      </c>
      <c r="Q51" s="50">
        <v>1429436</v>
      </c>
      <c r="R51" s="18">
        <f t="shared" si="5"/>
        <v>0.34699999999999998</v>
      </c>
      <c r="S51" s="42" t="str">
        <f t="shared" si="6"/>
        <v>Sí.</v>
      </c>
      <c r="T51" s="51" t="s">
        <v>1445</v>
      </c>
      <c r="U51" s="31"/>
      <c r="V51" s="31"/>
      <c r="W51" s="31"/>
      <c r="X51" s="52"/>
      <c r="Y51" s="31"/>
      <c r="Z51" s="31"/>
      <c r="AA51" s="31"/>
      <c r="AB51" s="31"/>
      <c r="AC51" s="31"/>
    </row>
    <row r="52" spans="1:29" x14ac:dyDescent="0.2">
      <c r="A52" s="27">
        <v>36</v>
      </c>
      <c r="B52" s="28" t="s">
        <v>103</v>
      </c>
      <c r="C52" s="28">
        <v>300279</v>
      </c>
      <c r="D52" s="29" t="s">
        <v>2</v>
      </c>
      <c r="E52" s="28" t="s">
        <v>104</v>
      </c>
      <c r="F52" s="28" t="s">
        <v>104</v>
      </c>
      <c r="G52" s="28" t="s">
        <v>35</v>
      </c>
      <c r="H52" s="47">
        <v>0.46200000000000002</v>
      </c>
      <c r="I52" s="48" t="s">
        <v>1435</v>
      </c>
      <c r="J52" s="48" t="s">
        <v>1441</v>
      </c>
      <c r="K52" s="48" t="s">
        <v>1441</v>
      </c>
      <c r="L52" s="48" t="s">
        <v>1444</v>
      </c>
      <c r="M52" s="48" t="s">
        <v>1444</v>
      </c>
      <c r="N52" s="48" t="s">
        <v>1463</v>
      </c>
      <c r="O52" s="48" t="s">
        <v>1472</v>
      </c>
      <c r="P52" s="49"/>
      <c r="Q52" s="50"/>
      <c r="R52" s="63" t="s">
        <v>1446</v>
      </c>
      <c r="S52" s="51"/>
      <c r="T52" s="30" t="s">
        <v>1444</v>
      </c>
      <c r="U52" s="31"/>
      <c r="V52" s="31" t="s">
        <v>1449</v>
      </c>
      <c r="W52" s="31"/>
      <c r="X52" s="52"/>
      <c r="Y52" s="31" t="s">
        <v>1449</v>
      </c>
      <c r="Z52" s="31" t="s">
        <v>1449</v>
      </c>
      <c r="AA52" s="31" t="s">
        <v>1449</v>
      </c>
      <c r="AB52" s="31" t="s">
        <v>1449</v>
      </c>
      <c r="AC52" s="31"/>
    </row>
    <row r="53" spans="1:29" x14ac:dyDescent="0.2">
      <c r="A53" s="27">
        <v>37</v>
      </c>
      <c r="B53" s="28" t="s">
        <v>105</v>
      </c>
      <c r="C53" s="28">
        <v>300286</v>
      </c>
      <c r="D53" s="29" t="s">
        <v>2</v>
      </c>
      <c r="E53" s="28" t="s">
        <v>106</v>
      </c>
      <c r="F53" s="28" t="s">
        <v>107</v>
      </c>
      <c r="G53" s="28" t="s">
        <v>35</v>
      </c>
      <c r="H53" s="47">
        <v>0.48199999999999998</v>
      </c>
      <c r="I53" s="48" t="s">
        <v>1438</v>
      </c>
      <c r="J53" s="48" t="s">
        <v>1442</v>
      </c>
      <c r="K53" s="48" t="s">
        <v>1442</v>
      </c>
      <c r="L53" s="48" t="s">
        <v>1444</v>
      </c>
      <c r="M53" s="48" t="s">
        <v>1444</v>
      </c>
      <c r="N53" s="48" t="s">
        <v>1462</v>
      </c>
      <c r="O53" s="48" t="s">
        <v>1470</v>
      </c>
      <c r="P53" s="49">
        <v>67119.7</v>
      </c>
      <c r="Q53" s="50">
        <v>163370.57999999999</v>
      </c>
      <c r="R53" s="18">
        <f t="shared" ref="R53:R70" si="7">ROUNDDOWN(P53/Q53, 3)</f>
        <v>0.41</v>
      </c>
      <c r="S53" s="42" t="str">
        <f t="shared" ref="S53:S70" si="8">IF(R53&gt;=H53,"Sí.","No.")</f>
        <v>No.</v>
      </c>
      <c r="T53" s="51" t="s">
        <v>1444</v>
      </c>
      <c r="U53" s="31"/>
      <c r="V53" s="31"/>
      <c r="W53" s="31"/>
      <c r="X53" s="52" t="s">
        <v>1449</v>
      </c>
      <c r="Y53" s="31"/>
      <c r="Z53" s="31"/>
      <c r="AA53" s="31" t="s">
        <v>1449</v>
      </c>
      <c r="AB53" s="31"/>
      <c r="AC53" s="31" t="s">
        <v>1449</v>
      </c>
    </row>
    <row r="54" spans="1:29" x14ac:dyDescent="0.2">
      <c r="A54" s="27">
        <v>38</v>
      </c>
      <c r="B54" s="28" t="s">
        <v>109</v>
      </c>
      <c r="C54" s="28">
        <v>300303</v>
      </c>
      <c r="D54" s="29" t="s">
        <v>2</v>
      </c>
      <c r="E54" s="28" t="s">
        <v>110</v>
      </c>
      <c r="F54" s="28" t="s">
        <v>111</v>
      </c>
      <c r="G54" s="28" t="s">
        <v>35</v>
      </c>
      <c r="H54" s="47">
        <v>0.70699999999999996</v>
      </c>
      <c r="I54" s="48" t="s">
        <v>1438</v>
      </c>
      <c r="J54" s="48" t="s">
        <v>1442</v>
      </c>
      <c r="K54" s="48" t="s">
        <v>1442</v>
      </c>
      <c r="L54" s="48" t="s">
        <v>1444</v>
      </c>
      <c r="M54" s="48" t="s">
        <v>1444</v>
      </c>
      <c r="N54" s="48" t="s">
        <v>1462</v>
      </c>
      <c r="O54" s="48" t="s">
        <v>1470</v>
      </c>
      <c r="P54" s="49">
        <v>44964.44</v>
      </c>
      <c r="Q54" s="50">
        <v>51704.35</v>
      </c>
      <c r="R54" s="18">
        <f t="shared" si="7"/>
        <v>0.86899999999999999</v>
      </c>
      <c r="S54" s="42" t="str">
        <f t="shared" si="8"/>
        <v>Sí.</v>
      </c>
      <c r="T54" s="51" t="s">
        <v>1445</v>
      </c>
      <c r="U54" s="31"/>
      <c r="V54" s="31"/>
      <c r="W54" s="31"/>
      <c r="X54" s="52"/>
      <c r="Y54" s="31"/>
      <c r="Z54" s="31"/>
      <c r="AA54" s="31"/>
      <c r="AB54" s="31"/>
      <c r="AC54" s="31"/>
    </row>
    <row r="55" spans="1:29" x14ac:dyDescent="0.2">
      <c r="A55" s="27">
        <v>39</v>
      </c>
      <c r="B55" s="28" t="s">
        <v>112</v>
      </c>
      <c r="C55" s="28">
        <v>300309</v>
      </c>
      <c r="D55" s="29" t="s">
        <v>2</v>
      </c>
      <c r="E55" s="28" t="s">
        <v>113</v>
      </c>
      <c r="F55" s="28" t="s">
        <v>113</v>
      </c>
      <c r="G55" s="28" t="s">
        <v>35</v>
      </c>
      <c r="H55" s="47">
        <v>0.46200000000000002</v>
      </c>
      <c r="I55" s="48" t="s">
        <v>1438</v>
      </c>
      <c r="J55" s="48" t="s">
        <v>1442</v>
      </c>
      <c r="K55" s="48" t="s">
        <v>1442</v>
      </c>
      <c r="L55" s="48" t="s">
        <v>1444</v>
      </c>
      <c r="M55" s="48" t="s">
        <v>1444</v>
      </c>
      <c r="N55" s="48" t="s">
        <v>1462</v>
      </c>
      <c r="O55" s="48" t="s">
        <v>1470</v>
      </c>
      <c r="P55" s="49">
        <v>82482.19</v>
      </c>
      <c r="Q55" s="50">
        <v>110015.63841599999</v>
      </c>
      <c r="R55" s="18">
        <f t="shared" si="7"/>
        <v>0.749</v>
      </c>
      <c r="S55" s="42" t="str">
        <f t="shared" si="8"/>
        <v>Sí.</v>
      </c>
      <c r="T55" s="51" t="s">
        <v>1444</v>
      </c>
      <c r="U55" s="31"/>
      <c r="V55" s="31"/>
      <c r="W55" s="31"/>
      <c r="X55" s="52"/>
      <c r="Y55" s="31"/>
      <c r="Z55" s="31"/>
      <c r="AA55" s="31"/>
      <c r="AB55" s="31"/>
      <c r="AC55" s="31" t="s">
        <v>1449</v>
      </c>
    </row>
    <row r="56" spans="1:29" x14ac:dyDescent="0.2">
      <c r="A56" s="27">
        <v>40</v>
      </c>
      <c r="B56" s="28" t="s">
        <v>115</v>
      </c>
      <c r="C56" s="28">
        <v>300317</v>
      </c>
      <c r="D56" s="29" t="s">
        <v>2</v>
      </c>
      <c r="E56" s="28" t="s">
        <v>116</v>
      </c>
      <c r="F56" s="28" t="s">
        <v>117</v>
      </c>
      <c r="G56" s="28" t="s">
        <v>35</v>
      </c>
      <c r="H56" s="47">
        <v>0.91700000000000004</v>
      </c>
      <c r="I56" s="48" t="s">
        <v>1438</v>
      </c>
      <c r="J56" s="48" t="s">
        <v>1442</v>
      </c>
      <c r="K56" s="48" t="s">
        <v>1442</v>
      </c>
      <c r="L56" s="48" t="s">
        <v>1445</v>
      </c>
      <c r="M56" s="48" t="s">
        <v>1444</v>
      </c>
      <c r="N56" s="48" t="s">
        <v>1462</v>
      </c>
      <c r="O56" s="48" t="s">
        <v>1470</v>
      </c>
      <c r="P56" s="49">
        <v>46435.079999999994</v>
      </c>
      <c r="Q56" s="50">
        <v>62281.359899999996</v>
      </c>
      <c r="R56" s="18">
        <f t="shared" si="7"/>
        <v>0.745</v>
      </c>
      <c r="S56" s="42" t="str">
        <f t="shared" si="8"/>
        <v>No.</v>
      </c>
      <c r="T56" s="51" t="s">
        <v>1444</v>
      </c>
      <c r="U56" s="31"/>
      <c r="V56" s="31"/>
      <c r="W56" s="31" t="s">
        <v>1449</v>
      </c>
      <c r="X56" s="52" t="s">
        <v>1449</v>
      </c>
      <c r="Y56" s="31"/>
      <c r="Z56" s="31" t="s">
        <v>1449</v>
      </c>
      <c r="AA56" s="31" t="s">
        <v>1449</v>
      </c>
      <c r="AB56" s="31" t="s">
        <v>1449</v>
      </c>
      <c r="AC56" s="31" t="s">
        <v>1449</v>
      </c>
    </row>
    <row r="57" spans="1:29" x14ac:dyDescent="0.2">
      <c r="A57" s="27">
        <v>41</v>
      </c>
      <c r="B57" s="28" t="s">
        <v>426</v>
      </c>
      <c r="C57" s="28">
        <v>300331</v>
      </c>
      <c r="D57" s="29" t="s">
        <v>3</v>
      </c>
      <c r="E57" s="28" t="s">
        <v>3</v>
      </c>
      <c r="F57" s="28" t="s">
        <v>3</v>
      </c>
      <c r="G57" s="28" t="s">
        <v>404</v>
      </c>
      <c r="H57" s="47">
        <v>0.69</v>
      </c>
      <c r="I57" s="48" t="s">
        <v>1438</v>
      </c>
      <c r="J57" s="48" t="s">
        <v>1442</v>
      </c>
      <c r="K57" s="48" t="s">
        <v>1442</v>
      </c>
      <c r="L57" s="48" t="s">
        <v>1444</v>
      </c>
      <c r="M57" s="48" t="s">
        <v>1444</v>
      </c>
      <c r="N57" s="48" t="s">
        <v>1462</v>
      </c>
      <c r="O57" s="48" t="s">
        <v>1470</v>
      </c>
      <c r="P57" s="49">
        <v>20357160.489999998</v>
      </c>
      <c r="Q57" s="50">
        <v>27859503.050000001</v>
      </c>
      <c r="R57" s="18">
        <f t="shared" si="7"/>
        <v>0.73</v>
      </c>
      <c r="S57" s="42" t="str">
        <f t="shared" si="8"/>
        <v>Sí.</v>
      </c>
      <c r="T57" s="51" t="s">
        <v>1445</v>
      </c>
      <c r="U57" s="31"/>
      <c r="V57" s="31"/>
      <c r="W57" s="31"/>
      <c r="X57" s="52"/>
      <c r="Y57" s="31"/>
      <c r="Z57" s="31"/>
      <c r="AA57" s="31"/>
      <c r="AB57" s="31"/>
      <c r="AC57" s="31"/>
    </row>
    <row r="58" spans="1:29" x14ac:dyDescent="0.2">
      <c r="A58" s="27">
        <v>42</v>
      </c>
      <c r="B58" s="28" t="s">
        <v>427</v>
      </c>
      <c r="C58" s="28">
        <v>300332</v>
      </c>
      <c r="D58" s="29" t="s">
        <v>3</v>
      </c>
      <c r="E58" s="28" t="s">
        <v>3</v>
      </c>
      <c r="F58" s="28" t="s">
        <v>665</v>
      </c>
      <c r="G58" s="28" t="s">
        <v>406</v>
      </c>
      <c r="H58" s="47">
        <v>0.309</v>
      </c>
      <c r="I58" s="48" t="s">
        <v>1438</v>
      </c>
      <c r="J58" s="48" t="s">
        <v>1442</v>
      </c>
      <c r="K58" s="48" t="s">
        <v>1442</v>
      </c>
      <c r="L58" s="48" t="s">
        <v>1444</v>
      </c>
      <c r="M58" s="48" t="s">
        <v>1444</v>
      </c>
      <c r="N58" s="48" t="s">
        <v>1462</v>
      </c>
      <c r="O58" s="48" t="s">
        <v>1470</v>
      </c>
      <c r="P58" s="49">
        <v>2214374.62</v>
      </c>
      <c r="Q58" s="50">
        <v>6938185.0499999998</v>
      </c>
      <c r="R58" s="18">
        <f t="shared" si="7"/>
        <v>0.31900000000000001</v>
      </c>
      <c r="S58" s="42" t="str">
        <f t="shared" si="8"/>
        <v>Sí.</v>
      </c>
      <c r="T58" s="30" t="s">
        <v>1444</v>
      </c>
      <c r="U58" s="31"/>
      <c r="V58" s="31"/>
      <c r="W58" s="31"/>
      <c r="X58" s="52"/>
      <c r="Y58" s="31"/>
      <c r="Z58" s="31"/>
      <c r="AA58" s="31" t="s">
        <v>1449</v>
      </c>
      <c r="AB58" s="31"/>
      <c r="AC58" s="31"/>
    </row>
    <row r="59" spans="1:29" x14ac:dyDescent="0.2">
      <c r="A59" s="27">
        <v>43</v>
      </c>
      <c r="B59" s="28" t="s">
        <v>428</v>
      </c>
      <c r="C59" s="28">
        <v>300333</v>
      </c>
      <c r="D59" s="29" t="s">
        <v>3</v>
      </c>
      <c r="E59" s="28" t="s">
        <v>3</v>
      </c>
      <c r="F59" s="28" t="s">
        <v>666</v>
      </c>
      <c r="G59" s="28" t="s">
        <v>406</v>
      </c>
      <c r="H59" s="47">
        <v>0.66900000000000004</v>
      </c>
      <c r="I59" s="48" t="s">
        <v>1438</v>
      </c>
      <c r="J59" s="48" t="s">
        <v>1442</v>
      </c>
      <c r="K59" s="48" t="s">
        <v>1442</v>
      </c>
      <c r="L59" s="48" t="s">
        <v>1444</v>
      </c>
      <c r="M59" s="48" t="s">
        <v>1444</v>
      </c>
      <c r="N59" s="48" t="s">
        <v>1462</v>
      </c>
      <c r="O59" s="48" t="s">
        <v>1470</v>
      </c>
      <c r="P59" s="49">
        <v>7960508.3300000001</v>
      </c>
      <c r="Q59" s="50">
        <v>12693668.300000001</v>
      </c>
      <c r="R59" s="18">
        <f t="shared" si="7"/>
        <v>0.627</v>
      </c>
      <c r="S59" s="42" t="str">
        <f t="shared" si="8"/>
        <v>No.</v>
      </c>
      <c r="T59" s="51" t="s">
        <v>1444</v>
      </c>
      <c r="U59" s="31"/>
      <c r="V59" s="31"/>
      <c r="W59" s="31"/>
      <c r="X59" s="52" t="s">
        <v>1449</v>
      </c>
      <c r="Y59" s="31"/>
      <c r="Z59" s="31"/>
      <c r="AA59" s="31"/>
      <c r="AB59" s="31"/>
      <c r="AC59" s="31"/>
    </row>
    <row r="60" spans="1:29" x14ac:dyDescent="0.2">
      <c r="A60" s="27">
        <v>44</v>
      </c>
      <c r="B60" s="28" t="s">
        <v>429</v>
      </c>
      <c r="C60" s="28">
        <v>300334</v>
      </c>
      <c r="D60" s="29" t="s">
        <v>3</v>
      </c>
      <c r="E60" s="28" t="s">
        <v>3</v>
      </c>
      <c r="F60" s="28" t="s">
        <v>667</v>
      </c>
      <c r="G60" s="28" t="s">
        <v>406</v>
      </c>
      <c r="H60" s="47">
        <v>0.65400000000000003</v>
      </c>
      <c r="I60" s="48" t="s">
        <v>1438</v>
      </c>
      <c r="J60" s="48" t="s">
        <v>1442</v>
      </c>
      <c r="K60" s="48" t="s">
        <v>1442</v>
      </c>
      <c r="L60" s="48" t="s">
        <v>1444</v>
      </c>
      <c r="M60" s="48" t="s">
        <v>1444</v>
      </c>
      <c r="N60" s="48" t="s">
        <v>1462</v>
      </c>
      <c r="O60" s="48" t="s">
        <v>1470</v>
      </c>
      <c r="P60" s="49">
        <v>10228133.160000002</v>
      </c>
      <c r="Q60" s="50">
        <v>17169981.620000001</v>
      </c>
      <c r="R60" s="18">
        <f t="shared" si="7"/>
        <v>0.59499999999999997</v>
      </c>
      <c r="S60" s="42" t="str">
        <f t="shared" si="8"/>
        <v>No.</v>
      </c>
      <c r="T60" s="51" t="s">
        <v>1444</v>
      </c>
      <c r="U60" s="31"/>
      <c r="V60" s="31"/>
      <c r="W60" s="31"/>
      <c r="X60" s="52" t="s">
        <v>1449</v>
      </c>
      <c r="Y60" s="31"/>
      <c r="Z60" s="31"/>
      <c r="AA60" s="31"/>
      <c r="AB60" s="31"/>
      <c r="AC60" s="31"/>
    </row>
    <row r="61" spans="1:29" x14ac:dyDescent="0.2">
      <c r="A61" s="27">
        <v>45</v>
      </c>
      <c r="B61" s="28" t="s">
        <v>430</v>
      </c>
      <c r="C61" s="28">
        <v>300335</v>
      </c>
      <c r="D61" s="29" t="s">
        <v>3</v>
      </c>
      <c r="E61" s="28" t="s">
        <v>3</v>
      </c>
      <c r="F61" s="28" t="s">
        <v>668</v>
      </c>
      <c r="G61" s="28" t="s">
        <v>406</v>
      </c>
      <c r="H61" s="47">
        <v>0.309</v>
      </c>
      <c r="I61" s="48" t="s">
        <v>1438</v>
      </c>
      <c r="J61" s="48" t="s">
        <v>1442</v>
      </c>
      <c r="K61" s="48" t="s">
        <v>1442</v>
      </c>
      <c r="L61" s="48" t="s">
        <v>1444</v>
      </c>
      <c r="M61" s="48" t="s">
        <v>1444</v>
      </c>
      <c r="N61" s="48" t="s">
        <v>1462</v>
      </c>
      <c r="O61" s="48" t="s">
        <v>1470</v>
      </c>
      <c r="P61" s="49">
        <v>258437.05000000005</v>
      </c>
      <c r="Q61" s="50">
        <v>712372.3</v>
      </c>
      <c r="R61" s="18">
        <f t="shared" si="7"/>
        <v>0.36199999999999999</v>
      </c>
      <c r="S61" s="42" t="str">
        <f t="shared" si="8"/>
        <v>Sí.</v>
      </c>
      <c r="T61" s="51" t="s">
        <v>1445</v>
      </c>
      <c r="U61" s="31"/>
      <c r="V61" s="31"/>
      <c r="W61" s="31"/>
      <c r="X61" s="52"/>
      <c r="Y61" s="31"/>
      <c r="Z61" s="31"/>
      <c r="AA61" s="31"/>
      <c r="AB61" s="31"/>
      <c r="AC61" s="31"/>
    </row>
    <row r="62" spans="1:29" x14ac:dyDescent="0.2">
      <c r="A62" s="27">
        <v>46</v>
      </c>
      <c r="B62" s="28" t="s">
        <v>431</v>
      </c>
      <c r="C62" s="28">
        <v>300336</v>
      </c>
      <c r="D62" s="29" t="s">
        <v>3</v>
      </c>
      <c r="E62" s="28" t="s">
        <v>3</v>
      </c>
      <c r="F62" s="28" t="s">
        <v>669</v>
      </c>
      <c r="G62" s="28" t="s">
        <v>406</v>
      </c>
      <c r="H62" s="47">
        <v>0.49399999999999999</v>
      </c>
      <c r="I62" s="48" t="s">
        <v>1438</v>
      </c>
      <c r="J62" s="48" t="s">
        <v>1442</v>
      </c>
      <c r="K62" s="48" t="s">
        <v>1442</v>
      </c>
      <c r="L62" s="48" t="s">
        <v>1444</v>
      </c>
      <c r="M62" s="48" t="s">
        <v>1444</v>
      </c>
      <c r="N62" s="48" t="s">
        <v>1462</v>
      </c>
      <c r="O62" s="48" t="s">
        <v>1470</v>
      </c>
      <c r="P62" s="49">
        <v>139757.19999999998</v>
      </c>
      <c r="Q62" s="50">
        <v>280199.61</v>
      </c>
      <c r="R62" s="18">
        <f t="shared" si="7"/>
        <v>0.498</v>
      </c>
      <c r="S62" s="42" t="str">
        <f t="shared" si="8"/>
        <v>Sí.</v>
      </c>
      <c r="T62" s="51" t="s">
        <v>1445</v>
      </c>
      <c r="U62" s="31"/>
      <c r="V62" s="31"/>
      <c r="W62" s="31"/>
      <c r="X62" s="52"/>
      <c r="Y62" s="31"/>
      <c r="Z62" s="31"/>
      <c r="AA62" s="31"/>
      <c r="AB62" s="31"/>
      <c r="AC62" s="31"/>
    </row>
    <row r="63" spans="1:29" x14ac:dyDescent="0.2">
      <c r="A63" s="27">
        <v>47</v>
      </c>
      <c r="B63" s="28" t="s">
        <v>432</v>
      </c>
      <c r="C63" s="28">
        <v>300337</v>
      </c>
      <c r="D63" s="29" t="s">
        <v>3</v>
      </c>
      <c r="E63" s="28" t="s">
        <v>3</v>
      </c>
      <c r="F63" s="28" t="s">
        <v>670</v>
      </c>
      <c r="G63" s="28" t="s">
        <v>406</v>
      </c>
      <c r="H63" s="47">
        <v>0.51900000000000002</v>
      </c>
      <c r="I63" s="48" t="s">
        <v>1437</v>
      </c>
      <c r="J63" s="48" t="s">
        <v>1442</v>
      </c>
      <c r="K63" s="48" t="s">
        <v>1441</v>
      </c>
      <c r="L63" s="48" t="s">
        <v>1444</v>
      </c>
      <c r="M63" s="48" t="s">
        <v>1444</v>
      </c>
      <c r="N63" s="48" t="s">
        <v>1462</v>
      </c>
      <c r="O63" s="48" t="s">
        <v>1472</v>
      </c>
      <c r="P63" s="49">
        <v>2022147.68</v>
      </c>
      <c r="Q63" s="50">
        <v>4626284.34</v>
      </c>
      <c r="R63" s="18">
        <f t="shared" si="7"/>
        <v>0.437</v>
      </c>
      <c r="S63" s="42" t="str">
        <f t="shared" si="8"/>
        <v>No.</v>
      </c>
      <c r="T63" s="51" t="s">
        <v>1444</v>
      </c>
      <c r="U63" s="31"/>
      <c r="V63" s="31"/>
      <c r="W63" s="31" t="s">
        <v>1449</v>
      </c>
      <c r="X63" s="52" t="s">
        <v>1449</v>
      </c>
      <c r="Y63" s="31"/>
      <c r="Z63" s="31" t="s">
        <v>1449</v>
      </c>
      <c r="AA63" s="31" t="s">
        <v>1449</v>
      </c>
      <c r="AB63" s="31" t="s">
        <v>1449</v>
      </c>
      <c r="AC63" s="31" t="s">
        <v>1449</v>
      </c>
    </row>
    <row r="64" spans="1:29" x14ac:dyDescent="0.2">
      <c r="A64" s="27">
        <v>48</v>
      </c>
      <c r="B64" s="28" t="s">
        <v>433</v>
      </c>
      <c r="C64" s="28">
        <v>300339</v>
      </c>
      <c r="D64" s="29" t="s">
        <v>3</v>
      </c>
      <c r="E64" s="28" t="s">
        <v>3</v>
      </c>
      <c r="F64" s="28" t="s">
        <v>671</v>
      </c>
      <c r="G64" s="28" t="s">
        <v>406</v>
      </c>
      <c r="H64" s="47">
        <v>0.53900000000000003</v>
      </c>
      <c r="I64" s="48" t="s">
        <v>1438</v>
      </c>
      <c r="J64" s="48" t="s">
        <v>1442</v>
      </c>
      <c r="K64" s="48" t="s">
        <v>1442</v>
      </c>
      <c r="L64" s="48" t="s">
        <v>1444</v>
      </c>
      <c r="M64" s="48" t="s">
        <v>1444</v>
      </c>
      <c r="N64" s="48" t="s">
        <v>1462</v>
      </c>
      <c r="O64" s="48" t="s">
        <v>1470</v>
      </c>
      <c r="P64" s="49">
        <v>1287067.4500000002</v>
      </c>
      <c r="Q64" s="50">
        <v>2250545.5099999998</v>
      </c>
      <c r="R64" s="18">
        <f t="shared" si="7"/>
        <v>0.57099999999999995</v>
      </c>
      <c r="S64" s="42" t="str">
        <f t="shared" si="8"/>
        <v>Sí.</v>
      </c>
      <c r="T64" s="30" t="s">
        <v>1444</v>
      </c>
      <c r="U64" s="31"/>
      <c r="V64" s="31"/>
      <c r="W64" s="31"/>
      <c r="X64" s="52"/>
      <c r="Y64" s="31"/>
      <c r="Z64" s="31"/>
      <c r="AA64" s="31" t="s">
        <v>1449</v>
      </c>
      <c r="AB64" s="31"/>
      <c r="AC64" s="31"/>
    </row>
    <row r="65" spans="1:29" x14ac:dyDescent="0.2">
      <c r="A65" s="27">
        <v>49</v>
      </c>
      <c r="B65" s="28" t="s">
        <v>434</v>
      </c>
      <c r="C65" s="28">
        <v>300340</v>
      </c>
      <c r="D65" s="29" t="s">
        <v>3</v>
      </c>
      <c r="E65" s="28" t="s">
        <v>3</v>
      </c>
      <c r="F65" s="28" t="s">
        <v>239</v>
      </c>
      <c r="G65" s="28" t="s">
        <v>406</v>
      </c>
      <c r="H65" s="47">
        <v>0.371</v>
      </c>
      <c r="I65" s="48" t="s">
        <v>1438</v>
      </c>
      <c r="J65" s="48" t="s">
        <v>1442</v>
      </c>
      <c r="K65" s="48" t="s">
        <v>1442</v>
      </c>
      <c r="L65" s="48" t="s">
        <v>1444</v>
      </c>
      <c r="M65" s="48" t="s">
        <v>1444</v>
      </c>
      <c r="N65" s="48" t="s">
        <v>1462</v>
      </c>
      <c r="O65" s="48" t="s">
        <v>1470</v>
      </c>
      <c r="P65" s="49">
        <v>1802622.2000000002</v>
      </c>
      <c r="Q65" s="50">
        <v>4585535.83</v>
      </c>
      <c r="R65" s="18">
        <f t="shared" si="7"/>
        <v>0.39300000000000002</v>
      </c>
      <c r="S65" s="42" t="str">
        <f t="shared" si="8"/>
        <v>Sí.</v>
      </c>
      <c r="T65" s="51" t="s">
        <v>1445</v>
      </c>
      <c r="U65" s="31"/>
      <c r="V65" s="31"/>
      <c r="W65" s="31"/>
      <c r="X65" s="52"/>
      <c r="Y65" s="31"/>
      <c r="Z65" s="31"/>
      <c r="AA65" s="31"/>
      <c r="AB65" s="31"/>
      <c r="AC65" s="31"/>
    </row>
    <row r="66" spans="1:29" x14ac:dyDescent="0.2">
      <c r="A66" s="27">
        <v>50</v>
      </c>
      <c r="B66" s="28" t="s">
        <v>435</v>
      </c>
      <c r="C66" s="28">
        <v>300341</v>
      </c>
      <c r="D66" s="29" t="s">
        <v>3</v>
      </c>
      <c r="E66" s="28" t="s">
        <v>3</v>
      </c>
      <c r="F66" s="28" t="s">
        <v>672</v>
      </c>
      <c r="G66" s="28" t="s">
        <v>406</v>
      </c>
      <c r="H66" s="47">
        <v>0.53900000000000003</v>
      </c>
      <c r="I66" s="48" t="s">
        <v>1438</v>
      </c>
      <c r="J66" s="48" t="s">
        <v>1442</v>
      </c>
      <c r="K66" s="48" t="s">
        <v>1442</v>
      </c>
      <c r="L66" s="48" t="s">
        <v>1444</v>
      </c>
      <c r="M66" s="48" t="s">
        <v>1444</v>
      </c>
      <c r="N66" s="48" t="s">
        <v>1462</v>
      </c>
      <c r="O66" s="48" t="s">
        <v>1470</v>
      </c>
      <c r="P66" s="49">
        <v>234565.26999999996</v>
      </c>
      <c r="Q66" s="50">
        <v>194148.42221999998</v>
      </c>
      <c r="R66" s="18">
        <f t="shared" si="7"/>
        <v>1.208</v>
      </c>
      <c r="S66" s="42" t="str">
        <f t="shared" si="8"/>
        <v>Sí.</v>
      </c>
      <c r="T66" s="51" t="s">
        <v>1445</v>
      </c>
      <c r="U66" s="31"/>
      <c r="V66" s="31"/>
      <c r="W66" s="31"/>
      <c r="X66" s="52"/>
      <c r="Y66" s="31"/>
      <c r="Z66" s="31"/>
      <c r="AA66" s="31"/>
      <c r="AB66" s="31"/>
      <c r="AC66" s="31"/>
    </row>
    <row r="67" spans="1:29" x14ac:dyDescent="0.2">
      <c r="A67" s="27">
        <v>51</v>
      </c>
      <c r="B67" s="28" t="s">
        <v>436</v>
      </c>
      <c r="C67" s="28">
        <v>300342</v>
      </c>
      <c r="D67" s="29" t="s">
        <v>3</v>
      </c>
      <c r="E67" s="28" t="s">
        <v>3</v>
      </c>
      <c r="F67" s="28" t="s">
        <v>673</v>
      </c>
      <c r="G67" s="28" t="s">
        <v>406</v>
      </c>
      <c r="H67" s="47">
        <v>0.55700000000000005</v>
      </c>
      <c r="I67" s="48" t="s">
        <v>1438</v>
      </c>
      <c r="J67" s="48" t="s">
        <v>1442</v>
      </c>
      <c r="K67" s="48" t="s">
        <v>1442</v>
      </c>
      <c r="L67" s="48" t="s">
        <v>1444</v>
      </c>
      <c r="M67" s="48" t="s">
        <v>1444</v>
      </c>
      <c r="N67" s="48" t="s">
        <v>1462</v>
      </c>
      <c r="O67" s="48" t="s">
        <v>1470</v>
      </c>
      <c r="P67" s="49">
        <v>5037226.2799999993</v>
      </c>
      <c r="Q67" s="50">
        <v>8914851.0999999996</v>
      </c>
      <c r="R67" s="18">
        <f t="shared" si="7"/>
        <v>0.56499999999999995</v>
      </c>
      <c r="S67" s="42" t="str">
        <f t="shared" si="8"/>
        <v>Sí.</v>
      </c>
      <c r="T67" s="51" t="s">
        <v>1445</v>
      </c>
      <c r="U67" s="31"/>
      <c r="V67" s="31"/>
      <c r="W67" s="31"/>
      <c r="X67" s="52"/>
      <c r="Y67" s="31"/>
      <c r="Z67" s="31"/>
      <c r="AA67" s="31"/>
      <c r="AB67" s="31"/>
      <c r="AC67" s="31"/>
    </row>
    <row r="68" spans="1:29" x14ac:dyDescent="0.2">
      <c r="A68" s="27">
        <v>52</v>
      </c>
      <c r="B68" s="28" t="s">
        <v>437</v>
      </c>
      <c r="C68" s="28">
        <v>300346</v>
      </c>
      <c r="D68" s="29" t="s">
        <v>3</v>
      </c>
      <c r="E68" s="28" t="s">
        <v>3</v>
      </c>
      <c r="F68" s="28" t="s">
        <v>674</v>
      </c>
      <c r="G68" s="28" t="s">
        <v>406</v>
      </c>
      <c r="H68" s="47">
        <v>0.42399999999999999</v>
      </c>
      <c r="I68" s="48" t="s">
        <v>1438</v>
      </c>
      <c r="J68" s="48" t="s">
        <v>1442</v>
      </c>
      <c r="K68" s="48" t="s">
        <v>1442</v>
      </c>
      <c r="L68" s="48" t="s">
        <v>1444</v>
      </c>
      <c r="M68" s="48" t="s">
        <v>1444</v>
      </c>
      <c r="N68" s="48" t="s">
        <v>1462</v>
      </c>
      <c r="O68" s="48" t="s">
        <v>1470</v>
      </c>
      <c r="P68" s="49">
        <v>225246.33999999997</v>
      </c>
      <c r="Q68" s="50">
        <v>654453.36</v>
      </c>
      <c r="R68" s="18">
        <f t="shared" si="7"/>
        <v>0.34399999999999997</v>
      </c>
      <c r="S68" s="42" t="str">
        <f t="shared" si="8"/>
        <v>No.</v>
      </c>
      <c r="T68" s="51" t="s">
        <v>1444</v>
      </c>
      <c r="U68" s="31"/>
      <c r="V68" s="31"/>
      <c r="W68" s="31"/>
      <c r="X68" s="52" t="s">
        <v>1449</v>
      </c>
      <c r="Y68" s="31"/>
      <c r="Z68" s="31"/>
      <c r="AA68" s="31"/>
      <c r="AB68" s="31"/>
      <c r="AC68" s="31"/>
    </row>
    <row r="69" spans="1:29" x14ac:dyDescent="0.2">
      <c r="A69" s="27">
        <v>53</v>
      </c>
      <c r="B69" s="28" t="s">
        <v>438</v>
      </c>
      <c r="C69" s="28">
        <v>300347</v>
      </c>
      <c r="D69" s="29" t="s">
        <v>3</v>
      </c>
      <c r="E69" s="28" t="s">
        <v>3</v>
      </c>
      <c r="F69" s="28" t="s">
        <v>675</v>
      </c>
      <c r="G69" s="28" t="s">
        <v>406</v>
      </c>
      <c r="H69" s="47">
        <v>0.53100000000000003</v>
      </c>
      <c r="I69" s="48" t="s">
        <v>1438</v>
      </c>
      <c r="J69" s="48" t="s">
        <v>1442</v>
      </c>
      <c r="K69" s="48" t="s">
        <v>1442</v>
      </c>
      <c r="L69" s="48" t="s">
        <v>1444</v>
      </c>
      <c r="M69" s="48" t="s">
        <v>1444</v>
      </c>
      <c r="N69" s="48" t="s">
        <v>1462</v>
      </c>
      <c r="O69" s="48" t="s">
        <v>1470</v>
      </c>
      <c r="P69" s="49">
        <v>3717822.3400000003</v>
      </c>
      <c r="Q69" s="50">
        <v>6971912.8899999997</v>
      </c>
      <c r="R69" s="18">
        <f t="shared" si="7"/>
        <v>0.53300000000000003</v>
      </c>
      <c r="S69" s="42" t="str">
        <f t="shared" si="8"/>
        <v>Sí.</v>
      </c>
      <c r="T69" s="51" t="s">
        <v>1445</v>
      </c>
      <c r="U69" s="31"/>
      <c r="V69" s="31"/>
      <c r="W69" s="31"/>
      <c r="X69" s="52"/>
      <c r="Y69" s="31"/>
      <c r="Z69" s="31"/>
      <c r="AA69" s="31"/>
      <c r="AB69" s="31"/>
      <c r="AC69" s="31"/>
    </row>
    <row r="70" spans="1:29" x14ac:dyDescent="0.2">
      <c r="A70" s="27">
        <v>54</v>
      </c>
      <c r="B70" s="28" t="s">
        <v>439</v>
      </c>
      <c r="C70" s="28">
        <v>300352</v>
      </c>
      <c r="D70" s="29" t="s">
        <v>3</v>
      </c>
      <c r="E70" s="28" t="s">
        <v>3</v>
      </c>
      <c r="F70" s="28" t="s">
        <v>676</v>
      </c>
      <c r="G70" s="28" t="s">
        <v>406</v>
      </c>
      <c r="H70" s="47">
        <v>0.38100000000000001</v>
      </c>
      <c r="I70" s="48" t="s">
        <v>1438</v>
      </c>
      <c r="J70" s="48" t="s">
        <v>1442</v>
      </c>
      <c r="K70" s="48" t="s">
        <v>1442</v>
      </c>
      <c r="L70" s="48" t="s">
        <v>1444</v>
      </c>
      <c r="M70" s="48" t="s">
        <v>1444</v>
      </c>
      <c r="N70" s="48" t="s">
        <v>1462</v>
      </c>
      <c r="O70" s="48" t="s">
        <v>1470</v>
      </c>
      <c r="P70" s="49">
        <v>2210577.83</v>
      </c>
      <c r="Q70" s="50">
        <v>5593953.79</v>
      </c>
      <c r="R70" s="18">
        <f t="shared" si="7"/>
        <v>0.39500000000000002</v>
      </c>
      <c r="S70" s="42" t="str">
        <f t="shared" si="8"/>
        <v>Sí.</v>
      </c>
      <c r="T70" s="51" t="s">
        <v>1445</v>
      </c>
      <c r="U70" s="31"/>
      <c r="V70" s="31"/>
      <c r="W70" s="31"/>
      <c r="X70" s="52"/>
      <c r="Y70" s="31"/>
      <c r="Z70" s="31"/>
      <c r="AA70" s="31"/>
      <c r="AB70" s="31"/>
      <c r="AC70" s="31"/>
    </row>
    <row r="71" spans="1:29" x14ac:dyDescent="0.2">
      <c r="A71" s="27">
        <v>55</v>
      </c>
      <c r="B71" s="28" t="s">
        <v>440</v>
      </c>
      <c r="C71" s="28">
        <v>300353</v>
      </c>
      <c r="D71" s="29" t="s">
        <v>3</v>
      </c>
      <c r="E71" s="28" t="s">
        <v>3</v>
      </c>
      <c r="F71" s="28" t="s">
        <v>677</v>
      </c>
      <c r="G71" s="28" t="s">
        <v>406</v>
      </c>
      <c r="H71" s="47">
        <v>0.48599999999999999</v>
      </c>
      <c r="I71" s="48" t="s">
        <v>1435</v>
      </c>
      <c r="J71" s="48" t="s">
        <v>1441</v>
      </c>
      <c r="K71" s="48" t="s">
        <v>1441</v>
      </c>
      <c r="L71" s="48" t="s">
        <v>1444</v>
      </c>
      <c r="M71" s="48" t="s">
        <v>1444</v>
      </c>
      <c r="N71" s="48" t="s">
        <v>1463</v>
      </c>
      <c r="O71" s="48" t="s">
        <v>1472</v>
      </c>
      <c r="P71" s="49">
        <v>686379.12999999989</v>
      </c>
      <c r="Q71" s="50"/>
      <c r="R71" s="63" t="s">
        <v>1446</v>
      </c>
      <c r="S71" s="51"/>
      <c r="T71" s="30" t="s">
        <v>1444</v>
      </c>
      <c r="U71" s="31"/>
      <c r="V71" s="31" t="s">
        <v>1449</v>
      </c>
      <c r="W71" s="31"/>
      <c r="X71" s="52"/>
      <c r="Y71" s="31" t="s">
        <v>1449</v>
      </c>
      <c r="Z71" s="31"/>
      <c r="AA71" s="31"/>
      <c r="AB71" s="31"/>
      <c r="AC71" s="31"/>
    </row>
    <row r="72" spans="1:29" x14ac:dyDescent="0.2">
      <c r="A72" s="27">
        <v>56</v>
      </c>
      <c r="B72" s="28" t="s">
        <v>441</v>
      </c>
      <c r="C72" s="28">
        <v>300356</v>
      </c>
      <c r="D72" s="29" t="s">
        <v>3</v>
      </c>
      <c r="E72" s="28" t="s">
        <v>3</v>
      </c>
      <c r="F72" s="28" t="s">
        <v>678</v>
      </c>
      <c r="G72" s="28" t="s">
        <v>406</v>
      </c>
      <c r="H72" s="47">
        <v>0.53100000000000003</v>
      </c>
      <c r="I72" s="48" t="s">
        <v>1438</v>
      </c>
      <c r="J72" s="48" t="s">
        <v>1442</v>
      </c>
      <c r="K72" s="48" t="s">
        <v>1442</v>
      </c>
      <c r="L72" s="48" t="s">
        <v>1444</v>
      </c>
      <c r="M72" s="48" t="s">
        <v>1444</v>
      </c>
      <c r="N72" s="48" t="s">
        <v>1462</v>
      </c>
      <c r="O72" s="48" t="s">
        <v>1470</v>
      </c>
      <c r="P72" s="49">
        <v>3956042.3000000003</v>
      </c>
      <c r="Q72" s="50">
        <v>6719185.5099999998</v>
      </c>
      <c r="R72" s="18">
        <f t="shared" ref="R72:R74" si="9">ROUNDDOWN(P72/Q72, 3)</f>
        <v>0.58799999999999997</v>
      </c>
      <c r="S72" s="42" t="str">
        <f>IF(R72&gt;=H72,"Sí.","No.")</f>
        <v>Sí.</v>
      </c>
      <c r="T72" s="30" t="s">
        <v>1444</v>
      </c>
      <c r="U72" s="31"/>
      <c r="V72" s="31"/>
      <c r="W72" s="31"/>
      <c r="X72" s="52"/>
      <c r="Y72" s="31"/>
      <c r="Z72" s="31"/>
      <c r="AA72" s="31" t="s">
        <v>1449</v>
      </c>
      <c r="AB72" s="31"/>
      <c r="AC72" s="31"/>
    </row>
    <row r="73" spans="1:29" x14ac:dyDescent="0.2">
      <c r="A73" s="27">
        <v>57</v>
      </c>
      <c r="B73" s="28" t="s">
        <v>442</v>
      </c>
      <c r="C73" s="28">
        <v>300358</v>
      </c>
      <c r="D73" s="29" t="s">
        <v>3</v>
      </c>
      <c r="E73" s="28" t="s">
        <v>3</v>
      </c>
      <c r="F73" s="28" t="s">
        <v>679</v>
      </c>
      <c r="G73" s="28" t="s">
        <v>406</v>
      </c>
      <c r="H73" s="47">
        <v>0.89300000000000002</v>
      </c>
      <c r="I73" s="48" t="s">
        <v>1438</v>
      </c>
      <c r="J73" s="48" t="s">
        <v>1442</v>
      </c>
      <c r="K73" s="48" t="s">
        <v>1442</v>
      </c>
      <c r="L73" s="48" t="s">
        <v>1444</v>
      </c>
      <c r="M73" s="48" t="s">
        <v>1444</v>
      </c>
      <c r="N73" s="48" t="s">
        <v>1462</v>
      </c>
      <c r="O73" s="48" t="s">
        <v>1470</v>
      </c>
      <c r="P73" s="49">
        <v>2385953.2799999998</v>
      </c>
      <c r="Q73" s="50">
        <v>2730952.71</v>
      </c>
      <c r="R73" s="18">
        <f t="shared" si="9"/>
        <v>0.873</v>
      </c>
      <c r="S73" s="42" t="str">
        <f>IF(R73&gt;=H73,"Sí.","No.")</f>
        <v>No.</v>
      </c>
      <c r="T73" s="51" t="s">
        <v>1444</v>
      </c>
      <c r="U73" s="31"/>
      <c r="V73" s="31"/>
      <c r="W73" s="31"/>
      <c r="X73" s="52" t="s">
        <v>1449</v>
      </c>
      <c r="Y73" s="31"/>
      <c r="Z73" s="31"/>
      <c r="AA73" s="31"/>
      <c r="AB73" s="31"/>
      <c r="AC73" s="31"/>
    </row>
    <row r="74" spans="1:29" x14ac:dyDescent="0.2">
      <c r="A74" s="27">
        <v>58</v>
      </c>
      <c r="B74" s="28" t="s">
        <v>443</v>
      </c>
      <c r="C74" s="28">
        <v>300359</v>
      </c>
      <c r="D74" s="29" t="s">
        <v>3</v>
      </c>
      <c r="E74" s="28" t="s">
        <v>3</v>
      </c>
      <c r="F74" s="28" t="s">
        <v>680</v>
      </c>
      <c r="G74" s="28" t="s">
        <v>406</v>
      </c>
      <c r="H74" s="47">
        <v>0.53900000000000003</v>
      </c>
      <c r="I74" s="48" t="s">
        <v>1438</v>
      </c>
      <c r="J74" s="48" t="s">
        <v>1442</v>
      </c>
      <c r="K74" s="48" t="s">
        <v>1442</v>
      </c>
      <c r="L74" s="48" t="s">
        <v>1444</v>
      </c>
      <c r="M74" s="48" t="s">
        <v>1444</v>
      </c>
      <c r="N74" s="48" t="s">
        <v>1462</v>
      </c>
      <c r="O74" s="48" t="s">
        <v>1470</v>
      </c>
      <c r="P74" s="49">
        <v>7443184.7499999991</v>
      </c>
      <c r="Q74" s="50">
        <v>14237754.58</v>
      </c>
      <c r="R74" s="18">
        <f t="shared" si="9"/>
        <v>0.52200000000000002</v>
      </c>
      <c r="S74" s="42" t="str">
        <f>IF(R74&gt;=H74,"Sí.","No.")</f>
        <v>No.</v>
      </c>
      <c r="T74" s="51" t="s">
        <v>1444</v>
      </c>
      <c r="U74" s="31"/>
      <c r="V74" s="31"/>
      <c r="W74" s="31"/>
      <c r="X74" s="52" t="s">
        <v>1449</v>
      </c>
      <c r="Y74" s="31"/>
      <c r="Z74" s="31" t="s">
        <v>1449</v>
      </c>
      <c r="AA74" s="31" t="s">
        <v>1449</v>
      </c>
      <c r="AB74" s="31" t="s">
        <v>1449</v>
      </c>
      <c r="AC74" s="31" t="s">
        <v>1449</v>
      </c>
    </row>
    <row r="75" spans="1:29" x14ac:dyDescent="0.2">
      <c r="A75" s="27">
        <v>59</v>
      </c>
      <c r="B75" s="28" t="s">
        <v>118</v>
      </c>
      <c r="C75" s="28">
        <v>300360</v>
      </c>
      <c r="D75" s="29" t="s">
        <v>3</v>
      </c>
      <c r="E75" s="28" t="s">
        <v>119</v>
      </c>
      <c r="F75" s="28" t="s">
        <v>119</v>
      </c>
      <c r="G75" s="28" t="s">
        <v>35</v>
      </c>
      <c r="H75" s="47">
        <v>0.504</v>
      </c>
      <c r="I75" s="48" t="s">
        <v>1436</v>
      </c>
      <c r="J75" s="48" t="s">
        <v>1441</v>
      </c>
      <c r="K75" s="48" t="s">
        <v>1442</v>
      </c>
      <c r="L75" s="48" t="s">
        <v>1444</v>
      </c>
      <c r="M75" s="48" t="s">
        <v>1444</v>
      </c>
      <c r="N75" s="48" t="s">
        <v>1463</v>
      </c>
      <c r="O75" s="48" t="s">
        <v>1470</v>
      </c>
      <c r="P75" s="49">
        <v>434646.54000000004</v>
      </c>
      <c r="Q75" s="50"/>
      <c r="R75" s="63" t="s">
        <v>1446</v>
      </c>
      <c r="S75" s="51"/>
      <c r="T75" s="30" t="s">
        <v>1444</v>
      </c>
      <c r="U75" s="31" t="s">
        <v>1449</v>
      </c>
      <c r="V75" s="31"/>
      <c r="W75" s="31"/>
      <c r="X75" s="52"/>
      <c r="Y75" s="31" t="s">
        <v>1449</v>
      </c>
      <c r="Z75" s="31" t="s">
        <v>1449</v>
      </c>
      <c r="AA75" s="31" t="s">
        <v>1449</v>
      </c>
      <c r="AB75" s="31" t="s">
        <v>1449</v>
      </c>
      <c r="AC75" s="31" t="s">
        <v>1449</v>
      </c>
    </row>
    <row r="76" spans="1:29" x14ac:dyDescent="0.2">
      <c r="A76" s="27">
        <v>60</v>
      </c>
      <c r="B76" s="28" t="s">
        <v>120</v>
      </c>
      <c r="C76" s="28">
        <v>300368</v>
      </c>
      <c r="D76" s="29" t="s">
        <v>3</v>
      </c>
      <c r="E76" s="28" t="s">
        <v>121</v>
      </c>
      <c r="F76" s="28" t="s">
        <v>121</v>
      </c>
      <c r="G76" s="28" t="s">
        <v>35</v>
      </c>
      <c r="H76" s="47">
        <v>0.46200000000000002</v>
      </c>
      <c r="I76" s="48" t="s">
        <v>1435</v>
      </c>
      <c r="J76" s="48" t="s">
        <v>1441</v>
      </c>
      <c r="K76" s="48" t="s">
        <v>1441</v>
      </c>
      <c r="L76" s="48" t="s">
        <v>1445</v>
      </c>
      <c r="M76" s="48" t="s">
        <v>1445</v>
      </c>
      <c r="N76" s="48" t="s">
        <v>1461</v>
      </c>
      <c r="O76" s="48" t="s">
        <v>1471</v>
      </c>
      <c r="P76" s="49">
        <v>128102.2</v>
      </c>
      <c r="Q76" s="50">
        <v>136048.1292</v>
      </c>
      <c r="R76" s="18">
        <f t="shared" ref="R76:R81" si="10">ROUNDDOWN(P76/Q76, 3)</f>
        <v>0.94099999999999995</v>
      </c>
      <c r="S76" s="42" t="str">
        <f t="shared" ref="S76:S81" si="11">IF(R76&gt;=H76,"Sí.","No.")</f>
        <v>Sí.</v>
      </c>
      <c r="T76" s="30" t="s">
        <v>1444</v>
      </c>
      <c r="U76" s="31"/>
      <c r="V76" s="31"/>
      <c r="W76" s="31"/>
      <c r="X76" s="52"/>
      <c r="Y76" s="31"/>
      <c r="Z76" s="31"/>
      <c r="AA76" s="31" t="s">
        <v>1449</v>
      </c>
      <c r="AB76" s="31"/>
      <c r="AC76" s="31" t="s">
        <v>1449</v>
      </c>
    </row>
    <row r="77" spans="1:29" x14ac:dyDescent="0.2">
      <c r="A77" s="27">
        <v>61</v>
      </c>
      <c r="B77" s="28" t="s">
        <v>122</v>
      </c>
      <c r="C77" s="28">
        <v>300381</v>
      </c>
      <c r="D77" s="29" t="s">
        <v>3</v>
      </c>
      <c r="E77" s="28" t="s">
        <v>123</v>
      </c>
      <c r="F77" s="28" t="s">
        <v>124</v>
      </c>
      <c r="G77" s="28" t="s">
        <v>35</v>
      </c>
      <c r="H77" s="47">
        <v>0.45100000000000001</v>
      </c>
      <c r="I77" s="48" t="s">
        <v>1438</v>
      </c>
      <c r="J77" s="48" t="s">
        <v>1442</v>
      </c>
      <c r="K77" s="48" t="s">
        <v>1442</v>
      </c>
      <c r="L77" s="48" t="s">
        <v>1444</v>
      </c>
      <c r="M77" s="48" t="s">
        <v>1444</v>
      </c>
      <c r="N77" s="48" t="s">
        <v>1462</v>
      </c>
      <c r="O77" s="48" t="s">
        <v>1470</v>
      </c>
      <c r="P77" s="49">
        <v>248438.75000000003</v>
      </c>
      <c r="Q77" s="50">
        <v>471115.45</v>
      </c>
      <c r="R77" s="18">
        <f t="shared" si="10"/>
        <v>0.52700000000000002</v>
      </c>
      <c r="S77" s="42" t="str">
        <f t="shared" si="11"/>
        <v>Sí.</v>
      </c>
      <c r="T77" s="51" t="s">
        <v>1445</v>
      </c>
      <c r="U77" s="31"/>
      <c r="V77" s="31"/>
      <c r="W77" s="31"/>
      <c r="X77" s="52"/>
      <c r="Y77" s="31"/>
      <c r="Z77" s="31"/>
      <c r="AA77" s="31"/>
      <c r="AB77" s="31"/>
      <c r="AC77" s="31"/>
    </row>
    <row r="78" spans="1:29" x14ac:dyDescent="0.2">
      <c r="A78" s="27">
        <v>62</v>
      </c>
      <c r="B78" s="28" t="s">
        <v>125</v>
      </c>
      <c r="C78" s="28">
        <v>300395</v>
      </c>
      <c r="D78" s="29" t="s">
        <v>3</v>
      </c>
      <c r="E78" s="28" t="s">
        <v>126</v>
      </c>
      <c r="F78" s="28" t="s">
        <v>127</v>
      </c>
      <c r="G78" s="28" t="s">
        <v>35</v>
      </c>
      <c r="H78" s="47">
        <v>0.46200000000000002</v>
      </c>
      <c r="I78" s="48" t="s">
        <v>1438</v>
      </c>
      <c r="J78" s="48" t="s">
        <v>1442</v>
      </c>
      <c r="K78" s="48" t="s">
        <v>1442</v>
      </c>
      <c r="L78" s="48" t="s">
        <v>1444</v>
      </c>
      <c r="M78" s="48" t="s">
        <v>1444</v>
      </c>
      <c r="N78" s="48" t="s">
        <v>1462</v>
      </c>
      <c r="O78" s="48" t="s">
        <v>1470</v>
      </c>
      <c r="P78" s="49">
        <v>236217.5</v>
      </c>
      <c r="Q78" s="50">
        <v>181197.77</v>
      </c>
      <c r="R78" s="18">
        <f t="shared" si="10"/>
        <v>1.3029999999999999</v>
      </c>
      <c r="S78" s="42" t="str">
        <f t="shared" si="11"/>
        <v>Sí.</v>
      </c>
      <c r="T78" s="30" t="s">
        <v>1444</v>
      </c>
      <c r="U78" s="31"/>
      <c r="V78" s="31"/>
      <c r="W78" s="31"/>
      <c r="X78" s="52"/>
      <c r="Y78" s="31"/>
      <c r="Z78" s="31"/>
      <c r="AA78" s="31"/>
      <c r="AB78" s="31" t="s">
        <v>1449</v>
      </c>
      <c r="AC78" s="31" t="s">
        <v>1449</v>
      </c>
    </row>
    <row r="79" spans="1:29" x14ac:dyDescent="0.2">
      <c r="A79" s="27">
        <v>63</v>
      </c>
      <c r="B79" s="28" t="s">
        <v>444</v>
      </c>
      <c r="C79" s="28">
        <v>300414</v>
      </c>
      <c r="D79" s="29" t="s">
        <v>3</v>
      </c>
      <c r="E79" s="28" t="s">
        <v>126</v>
      </c>
      <c r="F79" s="28" t="s">
        <v>681</v>
      </c>
      <c r="G79" s="28" t="s">
        <v>406</v>
      </c>
      <c r="H79" s="47">
        <v>0.77900000000000003</v>
      </c>
      <c r="I79" s="48" t="s">
        <v>1438</v>
      </c>
      <c r="J79" s="48" t="s">
        <v>1442</v>
      </c>
      <c r="K79" s="48" t="s">
        <v>1442</v>
      </c>
      <c r="L79" s="48" t="s">
        <v>1444</v>
      </c>
      <c r="M79" s="48" t="s">
        <v>1444</v>
      </c>
      <c r="N79" s="48" t="s">
        <v>1462</v>
      </c>
      <c r="O79" s="48" t="s">
        <v>1470</v>
      </c>
      <c r="P79" s="49">
        <v>3418466.59</v>
      </c>
      <c r="Q79" s="50">
        <v>3335187.52</v>
      </c>
      <c r="R79" s="18">
        <f t="shared" si="10"/>
        <v>1.024</v>
      </c>
      <c r="S79" s="42" t="str">
        <f t="shared" si="11"/>
        <v>Sí.</v>
      </c>
      <c r="T79" s="51" t="s">
        <v>1445</v>
      </c>
      <c r="U79" s="31"/>
      <c r="V79" s="31"/>
      <c r="W79" s="31"/>
      <c r="X79" s="52"/>
      <c r="Y79" s="31"/>
      <c r="Z79" s="31"/>
      <c r="AA79" s="31"/>
      <c r="AB79" s="31"/>
      <c r="AC79" s="31"/>
    </row>
    <row r="80" spans="1:29" x14ac:dyDescent="0.2">
      <c r="A80" s="27">
        <v>64</v>
      </c>
      <c r="B80" s="28" t="s">
        <v>128</v>
      </c>
      <c r="C80" s="28">
        <v>300415</v>
      </c>
      <c r="D80" s="29" t="s">
        <v>3</v>
      </c>
      <c r="E80" s="28" t="s">
        <v>129</v>
      </c>
      <c r="F80" s="28" t="s">
        <v>30</v>
      </c>
      <c r="G80" s="28" t="s">
        <v>35</v>
      </c>
      <c r="H80" s="47">
        <v>0.504</v>
      </c>
      <c r="I80" s="48" t="s">
        <v>1438</v>
      </c>
      <c r="J80" s="48" t="s">
        <v>1442</v>
      </c>
      <c r="K80" s="48" t="s">
        <v>1442</v>
      </c>
      <c r="L80" s="48" t="s">
        <v>1444</v>
      </c>
      <c r="M80" s="48" t="s">
        <v>1444</v>
      </c>
      <c r="N80" s="48" t="s">
        <v>1462</v>
      </c>
      <c r="O80" s="48" t="s">
        <v>1470</v>
      </c>
      <c r="P80" s="49">
        <v>79415.39</v>
      </c>
      <c r="Q80" s="50">
        <v>10030.123859999998</v>
      </c>
      <c r="R80" s="18">
        <f t="shared" si="10"/>
        <v>7.9169999999999998</v>
      </c>
      <c r="S80" s="42" t="str">
        <f t="shared" si="11"/>
        <v>Sí.</v>
      </c>
      <c r="T80" s="30" t="s">
        <v>1444</v>
      </c>
      <c r="U80" s="31"/>
      <c r="V80" s="31"/>
      <c r="W80" s="31"/>
      <c r="X80" s="52"/>
      <c r="Y80" s="31"/>
      <c r="Z80" s="31" t="s">
        <v>1449</v>
      </c>
      <c r="AA80" s="31" t="s">
        <v>1449</v>
      </c>
      <c r="AB80" s="31" t="s">
        <v>1449</v>
      </c>
      <c r="AC80" s="31" t="s">
        <v>1449</v>
      </c>
    </row>
    <row r="81" spans="1:29" x14ac:dyDescent="0.2">
      <c r="A81" s="27">
        <v>65</v>
      </c>
      <c r="B81" s="28" t="s">
        <v>445</v>
      </c>
      <c r="C81" s="28">
        <v>300423</v>
      </c>
      <c r="D81" s="29" t="s">
        <v>3</v>
      </c>
      <c r="E81" s="28" t="s">
        <v>682</v>
      </c>
      <c r="F81" s="28" t="s">
        <v>683</v>
      </c>
      <c r="G81" s="28" t="s">
        <v>404</v>
      </c>
      <c r="H81" s="47">
        <v>0.52200000000000002</v>
      </c>
      <c r="I81" s="48" t="s">
        <v>1438</v>
      </c>
      <c r="J81" s="48" t="s">
        <v>1442</v>
      </c>
      <c r="K81" s="48" t="s">
        <v>1442</v>
      </c>
      <c r="L81" s="48" t="s">
        <v>1444</v>
      </c>
      <c r="M81" s="48" t="s">
        <v>1444</v>
      </c>
      <c r="N81" s="48" t="s">
        <v>1462</v>
      </c>
      <c r="O81" s="48" t="s">
        <v>1470</v>
      </c>
      <c r="P81" s="49">
        <v>2721535.6999999997</v>
      </c>
      <c r="Q81" s="50">
        <v>6491984.6299999999</v>
      </c>
      <c r="R81" s="18">
        <f t="shared" si="10"/>
        <v>0.41899999999999998</v>
      </c>
      <c r="S81" s="42" t="str">
        <f t="shared" si="11"/>
        <v>No.</v>
      </c>
      <c r="T81" s="51" t="s">
        <v>1444</v>
      </c>
      <c r="U81" s="31"/>
      <c r="V81" s="31"/>
      <c r="W81" s="31"/>
      <c r="X81" s="52" t="s">
        <v>1449</v>
      </c>
      <c r="Y81" s="31"/>
      <c r="Z81" s="31"/>
      <c r="AA81" s="31"/>
      <c r="AB81" s="31"/>
      <c r="AC81" s="31"/>
    </row>
    <row r="82" spans="1:29" x14ac:dyDescent="0.2">
      <c r="A82" s="27">
        <v>66</v>
      </c>
      <c r="B82" s="28" t="s">
        <v>130</v>
      </c>
      <c r="C82" s="28">
        <v>300429</v>
      </c>
      <c r="D82" s="29" t="s">
        <v>3</v>
      </c>
      <c r="E82" s="28" t="s">
        <v>131</v>
      </c>
      <c r="F82" s="28" t="s">
        <v>132</v>
      </c>
      <c r="G82" s="28" t="s">
        <v>35</v>
      </c>
      <c r="H82" s="47">
        <v>0.46200000000000002</v>
      </c>
      <c r="I82" s="48" t="s">
        <v>1435</v>
      </c>
      <c r="J82" s="48" t="s">
        <v>1441</v>
      </c>
      <c r="K82" s="48" t="s">
        <v>1441</v>
      </c>
      <c r="L82" s="48" t="s">
        <v>1445</v>
      </c>
      <c r="M82" s="48" t="s">
        <v>1445</v>
      </c>
      <c r="N82" s="48" t="s">
        <v>1461</v>
      </c>
      <c r="O82" s="48" t="s">
        <v>1471</v>
      </c>
      <c r="P82" s="49">
        <v>25240.670000000002</v>
      </c>
      <c r="Q82" s="50"/>
      <c r="R82" s="63" t="s">
        <v>1446</v>
      </c>
      <c r="S82" s="51"/>
      <c r="T82" s="30" t="s">
        <v>1444</v>
      </c>
      <c r="U82" s="31"/>
      <c r="V82" s="31"/>
      <c r="W82" s="31" t="s">
        <v>1449</v>
      </c>
      <c r="X82" s="52"/>
      <c r="Y82" s="31" t="s">
        <v>1449</v>
      </c>
      <c r="Z82" s="31"/>
      <c r="AA82" s="31" t="s">
        <v>1449</v>
      </c>
      <c r="AB82" s="31" t="s">
        <v>1449</v>
      </c>
      <c r="AC82" s="31" t="s">
        <v>1449</v>
      </c>
    </row>
    <row r="83" spans="1:29" x14ac:dyDescent="0.2">
      <c r="A83" s="27">
        <v>67</v>
      </c>
      <c r="B83" s="28" t="s">
        <v>446</v>
      </c>
      <c r="C83" s="28">
        <v>300440</v>
      </c>
      <c r="D83" s="29" t="s">
        <v>4</v>
      </c>
      <c r="E83" s="28" t="s">
        <v>133</v>
      </c>
      <c r="F83" s="28" t="s">
        <v>4</v>
      </c>
      <c r="G83" s="28" t="s">
        <v>404</v>
      </c>
      <c r="H83" s="47">
        <v>0.63700000000000001</v>
      </c>
      <c r="I83" s="48" t="s">
        <v>1438</v>
      </c>
      <c r="J83" s="48" t="s">
        <v>1442</v>
      </c>
      <c r="K83" s="48" t="s">
        <v>1442</v>
      </c>
      <c r="L83" s="48" t="s">
        <v>1444</v>
      </c>
      <c r="M83" s="48" t="s">
        <v>1444</v>
      </c>
      <c r="N83" s="48" t="s">
        <v>1462</v>
      </c>
      <c r="O83" s="48" t="s">
        <v>1470</v>
      </c>
      <c r="P83" s="49">
        <v>6316492.5899999999</v>
      </c>
      <c r="Q83" s="50">
        <v>9498516.8599999994</v>
      </c>
      <c r="R83" s="18">
        <f t="shared" ref="R83:R123" si="12">ROUNDDOWN(P83/Q83, 3)</f>
        <v>0.66400000000000003</v>
      </c>
      <c r="S83" s="42" t="str">
        <f t="shared" ref="S83:S123" si="13">IF(R83&gt;=H83,"Sí.","No.")</f>
        <v>Sí.</v>
      </c>
      <c r="T83" s="51" t="s">
        <v>1445</v>
      </c>
      <c r="U83" s="31"/>
      <c r="V83" s="31"/>
      <c r="W83" s="31"/>
      <c r="X83" s="52"/>
      <c r="Y83" s="31"/>
      <c r="Z83" s="31"/>
      <c r="AA83" s="31"/>
      <c r="AB83" s="31"/>
      <c r="AC83" s="31"/>
    </row>
    <row r="84" spans="1:29" x14ac:dyDescent="0.2">
      <c r="A84" s="27">
        <v>68</v>
      </c>
      <c r="B84" s="28" t="s">
        <v>447</v>
      </c>
      <c r="C84" s="28">
        <v>300443</v>
      </c>
      <c r="D84" s="29" t="s">
        <v>4</v>
      </c>
      <c r="E84" s="28" t="s">
        <v>133</v>
      </c>
      <c r="F84" s="28" t="s">
        <v>684</v>
      </c>
      <c r="G84" s="28" t="s">
        <v>406</v>
      </c>
      <c r="H84" s="47">
        <v>0.39800000000000002</v>
      </c>
      <c r="I84" s="48" t="s">
        <v>1438</v>
      </c>
      <c r="J84" s="48" t="s">
        <v>1442</v>
      </c>
      <c r="K84" s="48" t="s">
        <v>1442</v>
      </c>
      <c r="L84" s="48" t="s">
        <v>1444</v>
      </c>
      <c r="M84" s="48" t="s">
        <v>1444</v>
      </c>
      <c r="N84" s="48" t="s">
        <v>1462</v>
      </c>
      <c r="O84" s="48" t="s">
        <v>1470</v>
      </c>
      <c r="P84" s="49">
        <v>880530.08</v>
      </c>
      <c r="Q84" s="50">
        <v>1839700.53</v>
      </c>
      <c r="R84" s="18">
        <f t="shared" si="12"/>
        <v>0.47799999999999998</v>
      </c>
      <c r="S84" s="42" t="str">
        <f t="shared" si="13"/>
        <v>Sí.</v>
      </c>
      <c r="T84" s="51" t="s">
        <v>1445</v>
      </c>
      <c r="U84" s="31"/>
      <c r="V84" s="31"/>
      <c r="W84" s="31"/>
      <c r="X84" s="52"/>
      <c r="Y84" s="31"/>
      <c r="Z84" s="31"/>
      <c r="AA84" s="31"/>
      <c r="AB84" s="31"/>
      <c r="AC84" s="31"/>
    </row>
    <row r="85" spans="1:29" x14ac:dyDescent="0.2">
      <c r="A85" s="27">
        <v>69</v>
      </c>
      <c r="B85" s="28" t="s">
        <v>448</v>
      </c>
      <c r="C85" s="28">
        <v>300449</v>
      </c>
      <c r="D85" s="29" t="s">
        <v>4</v>
      </c>
      <c r="E85" s="28" t="s">
        <v>133</v>
      </c>
      <c r="F85" s="28" t="s">
        <v>685</v>
      </c>
      <c r="G85" s="28" t="s">
        <v>406</v>
      </c>
      <c r="H85" s="47">
        <v>0.38900000000000001</v>
      </c>
      <c r="I85" s="48" t="s">
        <v>1438</v>
      </c>
      <c r="J85" s="48" t="s">
        <v>1442</v>
      </c>
      <c r="K85" s="48" t="s">
        <v>1442</v>
      </c>
      <c r="L85" s="48" t="s">
        <v>1444</v>
      </c>
      <c r="M85" s="48" t="s">
        <v>1444</v>
      </c>
      <c r="N85" s="48" t="s">
        <v>1462</v>
      </c>
      <c r="O85" s="48" t="s">
        <v>1470</v>
      </c>
      <c r="P85" s="49">
        <v>1399988.37</v>
      </c>
      <c r="Q85" s="50">
        <v>3437870</v>
      </c>
      <c r="R85" s="18">
        <f t="shared" si="12"/>
        <v>0.40699999999999997</v>
      </c>
      <c r="S85" s="42" t="str">
        <f t="shared" si="13"/>
        <v>Sí.</v>
      </c>
      <c r="T85" s="51" t="s">
        <v>1445</v>
      </c>
      <c r="U85" s="31"/>
      <c r="V85" s="31"/>
      <c r="W85" s="31"/>
      <c r="X85" s="52"/>
      <c r="Y85" s="31"/>
      <c r="Z85" s="31"/>
      <c r="AA85" s="31"/>
      <c r="AB85" s="31"/>
      <c r="AC85" s="31"/>
    </row>
    <row r="86" spans="1:29" x14ac:dyDescent="0.2">
      <c r="A86" s="27">
        <v>70</v>
      </c>
      <c r="B86" s="28" t="s">
        <v>449</v>
      </c>
      <c r="C86" s="28">
        <v>301830</v>
      </c>
      <c r="D86" s="29" t="s">
        <v>4</v>
      </c>
      <c r="E86" s="28" t="s">
        <v>133</v>
      </c>
      <c r="F86" s="28" t="s">
        <v>686</v>
      </c>
      <c r="G86" s="28" t="s">
        <v>406</v>
      </c>
      <c r="H86" s="47">
        <v>0.504</v>
      </c>
      <c r="I86" s="48" t="s">
        <v>1438</v>
      </c>
      <c r="J86" s="48" t="s">
        <v>1442</v>
      </c>
      <c r="K86" s="48" t="s">
        <v>1442</v>
      </c>
      <c r="L86" s="48" t="s">
        <v>1444</v>
      </c>
      <c r="M86" s="48" t="s">
        <v>1444</v>
      </c>
      <c r="N86" s="48" t="s">
        <v>1462</v>
      </c>
      <c r="O86" s="48" t="s">
        <v>1470</v>
      </c>
      <c r="P86" s="49">
        <v>487741.18000000005</v>
      </c>
      <c r="Q86" s="50">
        <v>950595.8</v>
      </c>
      <c r="R86" s="18">
        <f t="shared" si="12"/>
        <v>0.51300000000000001</v>
      </c>
      <c r="S86" s="42" t="str">
        <f t="shared" si="13"/>
        <v>Sí.</v>
      </c>
      <c r="T86" s="51" t="s">
        <v>1445</v>
      </c>
      <c r="U86" s="31"/>
      <c r="V86" s="31"/>
      <c r="W86" s="31"/>
      <c r="X86" s="52"/>
      <c r="Y86" s="31"/>
      <c r="Z86" s="31"/>
      <c r="AA86" s="31"/>
      <c r="AB86" s="31"/>
      <c r="AC86" s="31"/>
    </row>
    <row r="87" spans="1:29" x14ac:dyDescent="0.2">
      <c r="A87" s="27">
        <v>71</v>
      </c>
      <c r="B87" s="28" t="s">
        <v>450</v>
      </c>
      <c r="C87" s="28">
        <v>301852</v>
      </c>
      <c r="D87" s="29" t="s">
        <v>4</v>
      </c>
      <c r="E87" s="28" t="s">
        <v>133</v>
      </c>
      <c r="F87" s="28" t="s">
        <v>687</v>
      </c>
      <c r="G87" s="28" t="s">
        <v>406</v>
      </c>
      <c r="H87" s="47">
        <v>0.20300000000000001</v>
      </c>
      <c r="I87" s="48" t="s">
        <v>1438</v>
      </c>
      <c r="J87" s="48" t="s">
        <v>1442</v>
      </c>
      <c r="K87" s="48" t="s">
        <v>1442</v>
      </c>
      <c r="L87" s="48" t="s">
        <v>1444</v>
      </c>
      <c r="M87" s="48" t="s">
        <v>1444</v>
      </c>
      <c r="N87" s="48" t="s">
        <v>1462</v>
      </c>
      <c r="O87" s="48" t="s">
        <v>1470</v>
      </c>
      <c r="P87" s="49">
        <v>892615.35</v>
      </c>
      <c r="Q87" s="50">
        <v>2745732</v>
      </c>
      <c r="R87" s="18">
        <f t="shared" si="12"/>
        <v>0.32500000000000001</v>
      </c>
      <c r="S87" s="42" t="str">
        <f t="shared" si="13"/>
        <v>Sí.</v>
      </c>
      <c r="T87" s="51" t="s">
        <v>1445</v>
      </c>
      <c r="U87" s="31"/>
      <c r="V87" s="31"/>
      <c r="W87" s="31"/>
      <c r="X87" s="52"/>
      <c r="Y87" s="31"/>
      <c r="Z87" s="31"/>
      <c r="AA87" s="31"/>
      <c r="AB87" s="31"/>
      <c r="AC87" s="31"/>
    </row>
    <row r="88" spans="1:29" x14ac:dyDescent="0.2">
      <c r="A88" s="27">
        <v>72</v>
      </c>
      <c r="B88" s="28" t="s">
        <v>134</v>
      </c>
      <c r="C88" s="28">
        <v>300454</v>
      </c>
      <c r="D88" s="29" t="s">
        <v>4</v>
      </c>
      <c r="E88" s="28" t="s">
        <v>135</v>
      </c>
      <c r="F88" s="28" t="s">
        <v>135</v>
      </c>
      <c r="G88" s="28" t="s">
        <v>35</v>
      </c>
      <c r="H88" s="47">
        <v>0.91700000000000004</v>
      </c>
      <c r="I88" s="48" t="s">
        <v>1437</v>
      </c>
      <c r="J88" s="48" t="s">
        <v>1442</v>
      </c>
      <c r="K88" s="48" t="s">
        <v>1441</v>
      </c>
      <c r="L88" s="48" t="s">
        <v>1444</v>
      </c>
      <c r="M88" s="48" t="s">
        <v>1444</v>
      </c>
      <c r="N88" s="48" t="s">
        <v>1462</v>
      </c>
      <c r="O88" s="48" t="s">
        <v>1472</v>
      </c>
      <c r="P88" s="49">
        <v>60505.799999999988</v>
      </c>
      <c r="Q88" s="50">
        <v>121939.04513999999</v>
      </c>
      <c r="R88" s="18">
        <f t="shared" si="12"/>
        <v>0.496</v>
      </c>
      <c r="S88" s="42" t="str">
        <f t="shared" si="13"/>
        <v>No.</v>
      </c>
      <c r="T88" s="51" t="s">
        <v>1444</v>
      </c>
      <c r="U88" s="31"/>
      <c r="V88" s="31"/>
      <c r="W88" s="31" t="s">
        <v>1449</v>
      </c>
      <c r="X88" s="52" t="s">
        <v>1449</v>
      </c>
      <c r="Y88" s="31"/>
      <c r="Z88" s="31" t="s">
        <v>1449</v>
      </c>
      <c r="AA88" s="31" t="s">
        <v>1449</v>
      </c>
      <c r="AB88" s="31" t="s">
        <v>1449</v>
      </c>
      <c r="AC88" s="31" t="s">
        <v>1449</v>
      </c>
    </row>
    <row r="89" spans="1:29" x14ac:dyDescent="0.2">
      <c r="A89" s="27">
        <v>73</v>
      </c>
      <c r="B89" s="28" t="s">
        <v>136</v>
      </c>
      <c r="C89" s="28">
        <v>300460</v>
      </c>
      <c r="D89" s="29" t="s">
        <v>4</v>
      </c>
      <c r="E89" s="28" t="s">
        <v>137</v>
      </c>
      <c r="F89" s="28" t="s">
        <v>138</v>
      </c>
      <c r="G89" s="28" t="s">
        <v>35</v>
      </c>
      <c r="H89" s="47">
        <v>0.42199999999999999</v>
      </c>
      <c r="I89" s="48" t="s">
        <v>1438</v>
      </c>
      <c r="J89" s="48" t="s">
        <v>1442</v>
      </c>
      <c r="K89" s="48" t="s">
        <v>1442</v>
      </c>
      <c r="L89" s="48" t="s">
        <v>1444</v>
      </c>
      <c r="M89" s="48" t="s">
        <v>1444</v>
      </c>
      <c r="N89" s="48" t="s">
        <v>1462</v>
      </c>
      <c r="O89" s="48" t="s">
        <v>1470</v>
      </c>
      <c r="P89" s="49">
        <v>34804.800000000003</v>
      </c>
      <c r="Q89" s="50">
        <v>25843.688951999997</v>
      </c>
      <c r="R89" s="18">
        <f t="shared" si="12"/>
        <v>1.3460000000000001</v>
      </c>
      <c r="S89" s="42" t="str">
        <f t="shared" si="13"/>
        <v>Sí.</v>
      </c>
      <c r="T89" s="30" t="s">
        <v>1444</v>
      </c>
      <c r="U89" s="31"/>
      <c r="V89" s="31"/>
      <c r="W89" s="31" t="s">
        <v>1449</v>
      </c>
      <c r="X89" s="52"/>
      <c r="Y89" s="31"/>
      <c r="Z89" s="31"/>
      <c r="AA89" s="31"/>
      <c r="AB89" s="31"/>
      <c r="AC89" s="31"/>
    </row>
    <row r="90" spans="1:29" x14ac:dyDescent="0.2">
      <c r="A90" s="27">
        <v>74</v>
      </c>
      <c r="B90" s="28" t="s">
        <v>451</v>
      </c>
      <c r="C90" s="28">
        <v>300464</v>
      </c>
      <c r="D90" s="29" t="s">
        <v>4</v>
      </c>
      <c r="E90" s="28" t="s">
        <v>139</v>
      </c>
      <c r="F90" s="28" t="s">
        <v>139</v>
      </c>
      <c r="G90" s="28" t="s">
        <v>404</v>
      </c>
      <c r="H90" s="47">
        <v>0.33600000000000002</v>
      </c>
      <c r="I90" s="48" t="s">
        <v>1438</v>
      </c>
      <c r="J90" s="48" t="s">
        <v>1442</v>
      </c>
      <c r="K90" s="48" t="s">
        <v>1442</v>
      </c>
      <c r="L90" s="48" t="s">
        <v>1444</v>
      </c>
      <c r="M90" s="48" t="s">
        <v>1444</v>
      </c>
      <c r="N90" s="48" t="s">
        <v>1462</v>
      </c>
      <c r="O90" s="48" t="s">
        <v>1470</v>
      </c>
      <c r="P90" s="49">
        <v>619299.01</v>
      </c>
      <c r="Q90" s="50">
        <v>1764231.78</v>
      </c>
      <c r="R90" s="18">
        <f t="shared" si="12"/>
        <v>0.35099999999999998</v>
      </c>
      <c r="S90" s="42" t="str">
        <f t="shared" si="13"/>
        <v>Sí.</v>
      </c>
      <c r="T90" s="51" t="s">
        <v>1445</v>
      </c>
      <c r="U90" s="31"/>
      <c r="V90" s="31"/>
      <c r="W90" s="31"/>
      <c r="X90" s="52"/>
      <c r="Y90" s="31"/>
      <c r="Z90" s="31"/>
      <c r="AA90" s="31"/>
      <c r="AB90" s="31"/>
      <c r="AC90" s="31"/>
    </row>
    <row r="91" spans="1:29" x14ac:dyDescent="0.2">
      <c r="A91" s="27">
        <v>75</v>
      </c>
      <c r="B91" s="28" t="s">
        <v>140</v>
      </c>
      <c r="C91" s="28">
        <v>300471</v>
      </c>
      <c r="D91" s="29" t="s">
        <v>4</v>
      </c>
      <c r="E91" s="28" t="s">
        <v>141</v>
      </c>
      <c r="F91" s="28" t="s">
        <v>142</v>
      </c>
      <c r="G91" s="28" t="s">
        <v>35</v>
      </c>
      <c r="H91" s="47">
        <v>0.46</v>
      </c>
      <c r="I91" s="48" t="s">
        <v>1438</v>
      </c>
      <c r="J91" s="48" t="s">
        <v>1442</v>
      </c>
      <c r="K91" s="48" t="s">
        <v>1442</v>
      </c>
      <c r="L91" s="48" t="s">
        <v>1444</v>
      </c>
      <c r="M91" s="48" t="s">
        <v>1444</v>
      </c>
      <c r="N91" s="48" t="s">
        <v>1462</v>
      </c>
      <c r="O91" s="48" t="s">
        <v>1470</v>
      </c>
      <c r="P91" s="49">
        <v>50361.9</v>
      </c>
      <c r="Q91" s="50">
        <v>71956.98</v>
      </c>
      <c r="R91" s="18">
        <f t="shared" si="12"/>
        <v>0.69899999999999995</v>
      </c>
      <c r="S91" s="42" t="str">
        <f t="shared" si="13"/>
        <v>Sí.</v>
      </c>
      <c r="T91" s="51" t="s">
        <v>1445</v>
      </c>
      <c r="U91" s="31"/>
      <c r="V91" s="31"/>
      <c r="W91" s="31"/>
      <c r="X91" s="52"/>
      <c r="Y91" s="31"/>
      <c r="Z91" s="31"/>
      <c r="AA91" s="31"/>
      <c r="AB91" s="31"/>
      <c r="AC91" s="31"/>
    </row>
    <row r="92" spans="1:29" x14ac:dyDescent="0.2">
      <c r="A92" s="27">
        <v>76</v>
      </c>
      <c r="B92" s="28" t="s">
        <v>143</v>
      </c>
      <c r="C92" s="28">
        <v>300479</v>
      </c>
      <c r="D92" s="29" t="s">
        <v>4</v>
      </c>
      <c r="E92" s="28" t="s">
        <v>144</v>
      </c>
      <c r="F92" s="28" t="s">
        <v>145</v>
      </c>
      <c r="G92" s="28" t="s">
        <v>35</v>
      </c>
      <c r="H92" s="47">
        <v>0.41599999999999998</v>
      </c>
      <c r="I92" s="48" t="s">
        <v>1438</v>
      </c>
      <c r="J92" s="48" t="s">
        <v>1442</v>
      </c>
      <c r="K92" s="48" t="s">
        <v>1442</v>
      </c>
      <c r="L92" s="48" t="s">
        <v>1444</v>
      </c>
      <c r="M92" s="48" t="s">
        <v>1444</v>
      </c>
      <c r="N92" s="48" t="s">
        <v>1462</v>
      </c>
      <c r="O92" s="48" t="s">
        <v>1470</v>
      </c>
      <c r="P92" s="49">
        <v>404336.22</v>
      </c>
      <c r="Q92" s="50">
        <v>913468.84</v>
      </c>
      <c r="R92" s="18">
        <f t="shared" si="12"/>
        <v>0.442</v>
      </c>
      <c r="S92" s="42" t="str">
        <f t="shared" si="13"/>
        <v>Sí.</v>
      </c>
      <c r="T92" s="51" t="s">
        <v>1445</v>
      </c>
      <c r="U92" s="31"/>
      <c r="V92" s="31"/>
      <c r="W92" s="31"/>
      <c r="X92" s="52"/>
      <c r="Y92" s="31"/>
      <c r="Z92" s="31"/>
      <c r="AA92" s="31"/>
      <c r="AB92" s="31"/>
      <c r="AC92" s="31"/>
    </row>
    <row r="93" spans="1:29" x14ac:dyDescent="0.2">
      <c r="A93" s="27">
        <v>77</v>
      </c>
      <c r="B93" s="28" t="s">
        <v>148</v>
      </c>
      <c r="C93" s="28">
        <v>300500</v>
      </c>
      <c r="D93" s="29" t="s">
        <v>4</v>
      </c>
      <c r="E93" s="28" t="s">
        <v>149</v>
      </c>
      <c r="F93" s="28" t="s">
        <v>150</v>
      </c>
      <c r="G93" s="28" t="s">
        <v>35</v>
      </c>
      <c r="H93" s="47">
        <v>0.71299999999999997</v>
      </c>
      <c r="I93" s="48" t="s">
        <v>1438</v>
      </c>
      <c r="J93" s="48" t="s">
        <v>1442</v>
      </c>
      <c r="K93" s="48" t="s">
        <v>1442</v>
      </c>
      <c r="L93" s="48" t="s">
        <v>1444</v>
      </c>
      <c r="M93" s="48" t="s">
        <v>1444</v>
      </c>
      <c r="N93" s="48" t="s">
        <v>1462</v>
      </c>
      <c r="O93" s="48" t="s">
        <v>1470</v>
      </c>
      <c r="P93" s="49">
        <v>389738.42</v>
      </c>
      <c r="Q93" s="50">
        <v>474243</v>
      </c>
      <c r="R93" s="18">
        <f t="shared" si="12"/>
        <v>0.82099999999999995</v>
      </c>
      <c r="S93" s="42" t="str">
        <f t="shared" si="13"/>
        <v>Sí.</v>
      </c>
      <c r="T93" s="51" t="s">
        <v>1445</v>
      </c>
      <c r="U93" s="31"/>
      <c r="V93" s="31"/>
      <c r="W93" s="31"/>
      <c r="X93" s="52"/>
      <c r="Y93" s="31"/>
      <c r="Z93" s="31"/>
      <c r="AA93" s="31"/>
      <c r="AB93" s="31"/>
      <c r="AC93" s="31"/>
    </row>
    <row r="94" spans="1:29" x14ac:dyDescent="0.2">
      <c r="A94" s="27">
        <v>78</v>
      </c>
      <c r="B94" s="28" t="s">
        <v>151</v>
      </c>
      <c r="C94" s="28">
        <v>300508</v>
      </c>
      <c r="D94" s="29" t="s">
        <v>4</v>
      </c>
      <c r="E94" s="28" t="s">
        <v>152</v>
      </c>
      <c r="F94" s="28" t="s">
        <v>153</v>
      </c>
      <c r="G94" s="28" t="s">
        <v>35</v>
      </c>
      <c r="H94" s="47">
        <v>0.504</v>
      </c>
      <c r="I94" s="48" t="s">
        <v>1438</v>
      </c>
      <c r="J94" s="48" t="s">
        <v>1442</v>
      </c>
      <c r="K94" s="48" t="s">
        <v>1442</v>
      </c>
      <c r="L94" s="48" t="s">
        <v>1444</v>
      </c>
      <c r="M94" s="48" t="s">
        <v>1444</v>
      </c>
      <c r="N94" s="48" t="s">
        <v>1462</v>
      </c>
      <c r="O94" s="48" t="s">
        <v>1470</v>
      </c>
      <c r="P94" s="49">
        <v>69112.53</v>
      </c>
      <c r="Q94" s="50">
        <v>63741.634019999998</v>
      </c>
      <c r="R94" s="18">
        <f t="shared" si="12"/>
        <v>1.0840000000000001</v>
      </c>
      <c r="S94" s="42" t="str">
        <f t="shared" si="13"/>
        <v>Sí.</v>
      </c>
      <c r="T94" s="51" t="s">
        <v>1444</v>
      </c>
      <c r="U94" s="31"/>
      <c r="V94" s="31"/>
      <c r="W94" s="31"/>
      <c r="X94" s="52"/>
      <c r="Y94" s="31"/>
      <c r="Z94" s="31"/>
      <c r="AA94" s="31"/>
      <c r="AB94" s="31"/>
      <c r="AC94" s="31" t="s">
        <v>1449</v>
      </c>
    </row>
    <row r="95" spans="1:29" x14ac:dyDescent="0.2">
      <c r="A95" s="27">
        <v>79</v>
      </c>
      <c r="B95" s="28" t="s">
        <v>154</v>
      </c>
      <c r="C95" s="28">
        <v>300518</v>
      </c>
      <c r="D95" s="29" t="s">
        <v>4</v>
      </c>
      <c r="E95" s="28" t="s">
        <v>155</v>
      </c>
      <c r="F95" s="28" t="s">
        <v>156</v>
      </c>
      <c r="G95" s="28" t="s">
        <v>35</v>
      </c>
      <c r="H95" s="47">
        <v>0.20300000000000001</v>
      </c>
      <c r="I95" s="48" t="s">
        <v>1437</v>
      </c>
      <c r="J95" s="48" t="s">
        <v>1442</v>
      </c>
      <c r="K95" s="48" t="s">
        <v>1441</v>
      </c>
      <c r="L95" s="48" t="s">
        <v>1444</v>
      </c>
      <c r="M95" s="48" t="s">
        <v>1445</v>
      </c>
      <c r="N95" s="48" t="s">
        <v>1462</v>
      </c>
      <c r="O95" s="48" t="s">
        <v>1471</v>
      </c>
      <c r="P95" s="49">
        <v>42642.2</v>
      </c>
      <c r="Q95" s="50">
        <v>10812.8</v>
      </c>
      <c r="R95" s="18">
        <f t="shared" si="12"/>
        <v>3.9430000000000001</v>
      </c>
      <c r="S95" s="42" t="str">
        <f t="shared" si="13"/>
        <v>Sí.</v>
      </c>
      <c r="T95" s="30" t="s">
        <v>1444</v>
      </c>
      <c r="U95" s="31"/>
      <c r="V95" s="31"/>
      <c r="W95" s="31" t="s">
        <v>1449</v>
      </c>
      <c r="X95" s="52"/>
      <c r="Y95" s="31"/>
      <c r="Z95" s="31"/>
      <c r="AA95" s="31"/>
      <c r="AB95" s="31"/>
      <c r="AC95" s="31"/>
    </row>
    <row r="96" spans="1:29" x14ac:dyDescent="0.2">
      <c r="A96" s="27">
        <v>80</v>
      </c>
      <c r="B96" s="28" t="s">
        <v>157</v>
      </c>
      <c r="C96" s="28">
        <v>300529</v>
      </c>
      <c r="D96" s="29" t="s">
        <v>4</v>
      </c>
      <c r="E96" s="28" t="s">
        <v>158</v>
      </c>
      <c r="F96" s="28" t="s">
        <v>159</v>
      </c>
      <c r="G96" s="28" t="s">
        <v>35</v>
      </c>
      <c r="H96" s="47">
        <v>0.504</v>
      </c>
      <c r="I96" s="48" t="s">
        <v>1438</v>
      </c>
      <c r="J96" s="48" t="s">
        <v>1442</v>
      </c>
      <c r="K96" s="48" t="s">
        <v>1442</v>
      </c>
      <c r="L96" s="48" t="s">
        <v>1444</v>
      </c>
      <c r="M96" s="48" t="s">
        <v>1444</v>
      </c>
      <c r="N96" s="48" t="s">
        <v>1462</v>
      </c>
      <c r="O96" s="48" t="s">
        <v>1470</v>
      </c>
      <c r="P96" s="49">
        <v>35088.1</v>
      </c>
      <c r="Q96" s="50">
        <v>18572.164919999999</v>
      </c>
      <c r="R96" s="18">
        <f t="shared" si="12"/>
        <v>1.889</v>
      </c>
      <c r="S96" s="42" t="str">
        <f t="shared" si="13"/>
        <v>Sí.</v>
      </c>
      <c r="T96" s="30" t="s">
        <v>1444</v>
      </c>
      <c r="U96" s="31"/>
      <c r="V96" s="31"/>
      <c r="W96" s="31" t="s">
        <v>1449</v>
      </c>
      <c r="X96" s="52"/>
      <c r="Y96" s="31"/>
      <c r="Z96" s="31"/>
      <c r="AA96" s="31"/>
      <c r="AB96" s="31"/>
      <c r="AC96" s="31"/>
    </row>
    <row r="97" spans="1:29" x14ac:dyDescent="0.2">
      <c r="A97" s="27">
        <v>81</v>
      </c>
      <c r="B97" s="28" t="s">
        <v>160</v>
      </c>
      <c r="C97" s="28">
        <v>300541</v>
      </c>
      <c r="D97" s="29" t="s">
        <v>4</v>
      </c>
      <c r="E97" s="28" t="s">
        <v>161</v>
      </c>
      <c r="F97" s="28" t="s">
        <v>161</v>
      </c>
      <c r="G97" s="28" t="s">
        <v>35</v>
      </c>
      <c r="H97" s="47">
        <v>0.70499999999999996</v>
      </c>
      <c r="I97" s="48" t="s">
        <v>1438</v>
      </c>
      <c r="J97" s="48" t="s">
        <v>1442</v>
      </c>
      <c r="K97" s="48" t="s">
        <v>1442</v>
      </c>
      <c r="L97" s="48" t="s">
        <v>1444</v>
      </c>
      <c r="M97" s="48" t="s">
        <v>1444</v>
      </c>
      <c r="N97" s="48" t="s">
        <v>1462</v>
      </c>
      <c r="O97" s="48" t="s">
        <v>1470</v>
      </c>
      <c r="P97" s="49">
        <v>38536.450000000004</v>
      </c>
      <c r="Q97" s="50">
        <v>30341.21</v>
      </c>
      <c r="R97" s="18">
        <f t="shared" si="12"/>
        <v>1.27</v>
      </c>
      <c r="S97" s="42" t="str">
        <f t="shared" si="13"/>
        <v>Sí.</v>
      </c>
      <c r="T97" s="30" t="s">
        <v>1444</v>
      </c>
      <c r="U97" s="31"/>
      <c r="V97" s="31"/>
      <c r="W97" s="31"/>
      <c r="X97" s="52"/>
      <c r="Y97" s="31"/>
      <c r="Z97" s="31"/>
      <c r="AA97" s="31" t="s">
        <v>1449</v>
      </c>
      <c r="AB97" s="31"/>
      <c r="AC97" s="31"/>
    </row>
    <row r="98" spans="1:29" x14ac:dyDescent="0.2">
      <c r="A98" s="27">
        <v>82</v>
      </c>
      <c r="B98" s="28" t="s">
        <v>452</v>
      </c>
      <c r="C98" s="28">
        <v>300549</v>
      </c>
      <c r="D98" s="29" t="s">
        <v>5</v>
      </c>
      <c r="E98" s="28" t="s">
        <v>5</v>
      </c>
      <c r="F98" s="28" t="s">
        <v>5</v>
      </c>
      <c r="G98" s="28" t="s">
        <v>404</v>
      </c>
      <c r="H98" s="47">
        <v>0.61</v>
      </c>
      <c r="I98" s="48" t="s">
        <v>1438</v>
      </c>
      <c r="J98" s="48" t="s">
        <v>1442</v>
      </c>
      <c r="K98" s="48" t="s">
        <v>1442</v>
      </c>
      <c r="L98" s="48" t="s">
        <v>1444</v>
      </c>
      <c r="M98" s="48" t="s">
        <v>1444</v>
      </c>
      <c r="N98" s="48" t="s">
        <v>1462</v>
      </c>
      <c r="O98" s="48" t="s">
        <v>1470</v>
      </c>
      <c r="P98" s="49">
        <v>17288993.259999998</v>
      </c>
      <c r="Q98" s="50">
        <v>27910404.670000002</v>
      </c>
      <c r="R98" s="18">
        <f t="shared" si="12"/>
        <v>0.61899999999999999</v>
      </c>
      <c r="S98" s="42" t="str">
        <f t="shared" si="13"/>
        <v>Sí.</v>
      </c>
      <c r="T98" s="51" t="s">
        <v>1444</v>
      </c>
      <c r="U98" s="31"/>
      <c r="V98" s="31"/>
      <c r="W98" s="31"/>
      <c r="X98" s="52"/>
      <c r="Y98" s="31"/>
      <c r="Z98" s="31"/>
      <c r="AA98" s="31"/>
      <c r="AB98" s="31"/>
      <c r="AC98" s="31" t="s">
        <v>1449</v>
      </c>
    </row>
    <row r="99" spans="1:29" x14ac:dyDescent="0.2">
      <c r="A99" s="27">
        <v>83</v>
      </c>
      <c r="B99" s="28" t="s">
        <v>453</v>
      </c>
      <c r="C99" s="28">
        <v>300556</v>
      </c>
      <c r="D99" s="29" t="s">
        <v>5</v>
      </c>
      <c r="E99" s="28" t="s">
        <v>5</v>
      </c>
      <c r="F99" s="28" t="s">
        <v>688</v>
      </c>
      <c r="G99" s="28" t="s">
        <v>406</v>
      </c>
      <c r="H99" s="47">
        <v>0.92</v>
      </c>
      <c r="I99" s="48" t="s">
        <v>1438</v>
      </c>
      <c r="J99" s="48" t="s">
        <v>1442</v>
      </c>
      <c r="K99" s="48" t="s">
        <v>1442</v>
      </c>
      <c r="L99" s="48" t="s">
        <v>1444</v>
      </c>
      <c r="M99" s="48" t="s">
        <v>1444</v>
      </c>
      <c r="N99" s="48" t="s">
        <v>1462</v>
      </c>
      <c r="O99" s="48" t="s">
        <v>1470</v>
      </c>
      <c r="P99" s="49">
        <v>2164833.81</v>
      </c>
      <c r="Q99" s="50">
        <v>2083603.38</v>
      </c>
      <c r="R99" s="18">
        <f t="shared" si="12"/>
        <v>1.038</v>
      </c>
      <c r="S99" s="42" t="str">
        <f t="shared" si="13"/>
        <v>Sí.</v>
      </c>
      <c r="T99" s="51" t="s">
        <v>1445</v>
      </c>
      <c r="U99" s="31"/>
      <c r="V99" s="31"/>
      <c r="W99" s="31"/>
      <c r="X99" s="52"/>
      <c r="Y99" s="31"/>
      <c r="Z99" s="31"/>
      <c r="AA99" s="31"/>
      <c r="AB99" s="31"/>
      <c r="AC99" s="31"/>
    </row>
    <row r="100" spans="1:29" x14ac:dyDescent="0.2">
      <c r="A100" s="27">
        <v>84</v>
      </c>
      <c r="B100" s="28" t="s">
        <v>165</v>
      </c>
      <c r="C100" s="28">
        <v>300562</v>
      </c>
      <c r="D100" s="29" t="s">
        <v>5</v>
      </c>
      <c r="E100" s="28" t="s">
        <v>166</v>
      </c>
      <c r="F100" s="28" t="s">
        <v>166</v>
      </c>
      <c r="G100" s="28" t="s">
        <v>35</v>
      </c>
      <c r="H100" s="47">
        <v>0.46200000000000002</v>
      </c>
      <c r="I100" s="48" t="s">
        <v>1438</v>
      </c>
      <c r="J100" s="48" t="s">
        <v>1442</v>
      </c>
      <c r="K100" s="48" t="s">
        <v>1442</v>
      </c>
      <c r="L100" s="48" t="s">
        <v>1444</v>
      </c>
      <c r="M100" s="48" t="s">
        <v>1444</v>
      </c>
      <c r="N100" s="48" t="s">
        <v>1462</v>
      </c>
      <c r="O100" s="48" t="s">
        <v>1470</v>
      </c>
      <c r="P100" s="49">
        <v>705193.49999999988</v>
      </c>
      <c r="Q100" s="50">
        <v>1088318.1000000001</v>
      </c>
      <c r="R100" s="18">
        <f t="shared" si="12"/>
        <v>0.64700000000000002</v>
      </c>
      <c r="S100" s="42" t="str">
        <f t="shared" si="13"/>
        <v>Sí.</v>
      </c>
      <c r="T100" s="51" t="s">
        <v>1445</v>
      </c>
      <c r="U100" s="31"/>
      <c r="V100" s="31"/>
      <c r="W100" s="31"/>
      <c r="X100" s="52"/>
      <c r="Y100" s="31"/>
      <c r="Z100" s="31"/>
      <c r="AA100" s="31"/>
      <c r="AB100" s="31"/>
      <c r="AC100" s="31"/>
    </row>
    <row r="101" spans="1:29" x14ac:dyDescent="0.2">
      <c r="A101" s="27">
        <v>85</v>
      </c>
      <c r="B101" s="28" t="s">
        <v>167</v>
      </c>
      <c r="C101" s="28">
        <v>300566</v>
      </c>
      <c r="D101" s="29" t="s">
        <v>5</v>
      </c>
      <c r="E101" s="28" t="s">
        <v>168</v>
      </c>
      <c r="F101" s="28" t="s">
        <v>168</v>
      </c>
      <c r="G101" s="28" t="s">
        <v>35</v>
      </c>
      <c r="H101" s="47">
        <v>0.504</v>
      </c>
      <c r="I101" s="48" t="s">
        <v>1438</v>
      </c>
      <c r="J101" s="48" t="s">
        <v>1442</v>
      </c>
      <c r="K101" s="48" t="s">
        <v>1442</v>
      </c>
      <c r="L101" s="48" t="s">
        <v>1444</v>
      </c>
      <c r="M101" s="48" t="s">
        <v>1444</v>
      </c>
      <c r="N101" s="48" t="s">
        <v>1462</v>
      </c>
      <c r="O101" s="48" t="s">
        <v>1470</v>
      </c>
      <c r="P101" s="49">
        <v>443354.99999999994</v>
      </c>
      <c r="Q101" s="50">
        <v>679135</v>
      </c>
      <c r="R101" s="18">
        <f t="shared" si="12"/>
        <v>0.65200000000000002</v>
      </c>
      <c r="S101" s="42" t="str">
        <f t="shared" si="13"/>
        <v>Sí.</v>
      </c>
      <c r="T101" s="51" t="s">
        <v>1445</v>
      </c>
      <c r="U101" s="31"/>
      <c r="V101" s="31"/>
      <c r="W101" s="31"/>
      <c r="X101" s="52"/>
      <c r="Y101" s="31"/>
      <c r="Z101" s="31"/>
      <c r="AA101" s="31"/>
      <c r="AB101" s="31"/>
      <c r="AC101" s="31"/>
    </row>
    <row r="102" spans="1:29" x14ac:dyDescent="0.2">
      <c r="A102" s="27">
        <v>86</v>
      </c>
      <c r="B102" s="28" t="s">
        <v>454</v>
      </c>
      <c r="C102" s="28">
        <v>300578</v>
      </c>
      <c r="D102" s="29" t="s">
        <v>5</v>
      </c>
      <c r="E102" s="28" t="s">
        <v>169</v>
      </c>
      <c r="F102" s="28" t="s">
        <v>169</v>
      </c>
      <c r="G102" s="28" t="s">
        <v>404</v>
      </c>
      <c r="H102" s="47">
        <v>0.91700000000000004</v>
      </c>
      <c r="I102" s="48" t="s">
        <v>1438</v>
      </c>
      <c r="J102" s="48" t="s">
        <v>1442</v>
      </c>
      <c r="K102" s="48" t="s">
        <v>1442</v>
      </c>
      <c r="L102" s="48" t="s">
        <v>1444</v>
      </c>
      <c r="M102" s="48" t="s">
        <v>1444</v>
      </c>
      <c r="N102" s="48" t="s">
        <v>1462</v>
      </c>
      <c r="O102" s="48" t="s">
        <v>1470</v>
      </c>
      <c r="P102" s="49">
        <v>383431.53999999992</v>
      </c>
      <c r="Q102" s="50">
        <v>363983.32</v>
      </c>
      <c r="R102" s="18">
        <f t="shared" si="12"/>
        <v>1.0529999999999999</v>
      </c>
      <c r="S102" s="42" t="str">
        <f t="shared" si="13"/>
        <v>Sí.</v>
      </c>
      <c r="T102" s="51" t="s">
        <v>1445</v>
      </c>
      <c r="U102" s="31"/>
      <c r="V102" s="31"/>
      <c r="W102" s="31"/>
      <c r="X102" s="52"/>
      <c r="Y102" s="31"/>
      <c r="Z102" s="31"/>
      <c r="AA102" s="31"/>
      <c r="AB102" s="31"/>
      <c r="AC102" s="31"/>
    </row>
    <row r="103" spans="1:29" x14ac:dyDescent="0.2">
      <c r="A103" s="27">
        <v>87</v>
      </c>
      <c r="B103" s="28" t="s">
        <v>171</v>
      </c>
      <c r="C103" s="28">
        <v>300597</v>
      </c>
      <c r="D103" s="29" t="s">
        <v>5</v>
      </c>
      <c r="E103" s="28" t="s">
        <v>172</v>
      </c>
      <c r="F103" s="28" t="s">
        <v>172</v>
      </c>
      <c r="G103" s="28" t="s">
        <v>35</v>
      </c>
      <c r="H103" s="47">
        <v>0.36199999999999999</v>
      </c>
      <c r="I103" s="48" t="s">
        <v>1437</v>
      </c>
      <c r="J103" s="48" t="s">
        <v>1442</v>
      </c>
      <c r="K103" s="48" t="s">
        <v>1441</v>
      </c>
      <c r="L103" s="48" t="s">
        <v>1444</v>
      </c>
      <c r="M103" s="48" t="s">
        <v>1444</v>
      </c>
      <c r="N103" s="48" t="s">
        <v>1462</v>
      </c>
      <c r="O103" s="48" t="s">
        <v>1472</v>
      </c>
      <c r="P103" s="49">
        <v>101812.97000000002</v>
      </c>
      <c r="Q103" s="50">
        <v>478978.62</v>
      </c>
      <c r="R103" s="18">
        <f t="shared" si="12"/>
        <v>0.21199999999999999</v>
      </c>
      <c r="S103" s="42" t="str">
        <f t="shared" si="13"/>
        <v>No.</v>
      </c>
      <c r="T103" s="51" t="s">
        <v>1444</v>
      </c>
      <c r="U103" s="31"/>
      <c r="V103" s="31"/>
      <c r="W103" s="31" t="s">
        <v>1449</v>
      </c>
      <c r="X103" s="52" t="s">
        <v>1449</v>
      </c>
      <c r="Y103" s="31"/>
      <c r="Z103" s="31"/>
      <c r="AA103" s="31"/>
      <c r="AB103" s="31"/>
      <c r="AC103" s="31"/>
    </row>
    <row r="104" spans="1:29" x14ac:dyDescent="0.2">
      <c r="A104" s="27">
        <v>88</v>
      </c>
      <c r="B104" s="28" t="s">
        <v>455</v>
      </c>
      <c r="C104" s="28">
        <v>300605</v>
      </c>
      <c r="D104" s="29" t="s">
        <v>5</v>
      </c>
      <c r="E104" s="28" t="s">
        <v>173</v>
      </c>
      <c r="F104" s="28" t="s">
        <v>173</v>
      </c>
      <c r="G104" s="28" t="s">
        <v>404</v>
      </c>
      <c r="H104" s="47">
        <v>0.57499999999999996</v>
      </c>
      <c r="I104" s="48" t="s">
        <v>1438</v>
      </c>
      <c r="J104" s="48" t="s">
        <v>1442</v>
      </c>
      <c r="K104" s="48" t="s">
        <v>1442</v>
      </c>
      <c r="L104" s="48" t="s">
        <v>1444</v>
      </c>
      <c r="M104" s="48" t="s">
        <v>1444</v>
      </c>
      <c r="N104" s="48" t="s">
        <v>1462</v>
      </c>
      <c r="O104" s="48" t="s">
        <v>1470</v>
      </c>
      <c r="P104" s="49">
        <v>669376.55000000005</v>
      </c>
      <c r="Q104" s="50">
        <v>1150808.49</v>
      </c>
      <c r="R104" s="18">
        <f t="shared" si="12"/>
        <v>0.58099999999999996</v>
      </c>
      <c r="S104" s="42" t="str">
        <f t="shared" si="13"/>
        <v>Sí.</v>
      </c>
      <c r="T104" s="51" t="s">
        <v>1445</v>
      </c>
      <c r="U104" s="31"/>
      <c r="V104" s="31"/>
      <c r="W104" s="31"/>
      <c r="X104" s="52"/>
      <c r="Y104" s="31"/>
      <c r="Z104" s="31"/>
      <c r="AA104" s="31"/>
      <c r="AB104" s="31"/>
      <c r="AC104" s="31"/>
    </row>
    <row r="105" spans="1:29" x14ac:dyDescent="0.2">
      <c r="A105" s="27">
        <v>89</v>
      </c>
      <c r="B105" s="28" t="s">
        <v>174</v>
      </c>
      <c r="C105" s="28">
        <v>300620</v>
      </c>
      <c r="D105" s="29" t="s">
        <v>5</v>
      </c>
      <c r="E105" s="28" t="s">
        <v>175</v>
      </c>
      <c r="F105" s="28" t="s">
        <v>176</v>
      </c>
      <c r="G105" s="28" t="s">
        <v>35</v>
      </c>
      <c r="H105" s="47">
        <v>0.46200000000000002</v>
      </c>
      <c r="I105" s="48" t="s">
        <v>1438</v>
      </c>
      <c r="J105" s="48" t="s">
        <v>1442</v>
      </c>
      <c r="K105" s="48" t="s">
        <v>1442</v>
      </c>
      <c r="L105" s="48" t="s">
        <v>1444</v>
      </c>
      <c r="M105" s="48" t="s">
        <v>1444</v>
      </c>
      <c r="N105" s="48" t="s">
        <v>1462</v>
      </c>
      <c r="O105" s="48" t="s">
        <v>1470</v>
      </c>
      <c r="P105" s="49">
        <v>476948.47999999998</v>
      </c>
      <c r="Q105" s="50">
        <v>903375.6</v>
      </c>
      <c r="R105" s="18">
        <f t="shared" si="12"/>
        <v>0.52700000000000002</v>
      </c>
      <c r="S105" s="42" t="str">
        <f t="shared" si="13"/>
        <v>Sí.</v>
      </c>
      <c r="T105" s="51" t="s">
        <v>1445</v>
      </c>
      <c r="U105" s="31"/>
      <c r="V105" s="31"/>
      <c r="W105" s="31"/>
      <c r="X105" s="52"/>
      <c r="Y105" s="31"/>
      <c r="Z105" s="31"/>
      <c r="AA105" s="31"/>
      <c r="AB105" s="31"/>
      <c r="AC105" s="31"/>
    </row>
    <row r="106" spans="1:29" x14ac:dyDescent="0.2">
      <c r="A106" s="27">
        <v>90</v>
      </c>
      <c r="B106" s="28" t="s">
        <v>456</v>
      </c>
      <c r="C106" s="28">
        <v>300623</v>
      </c>
      <c r="D106" s="29" t="s">
        <v>5</v>
      </c>
      <c r="E106" s="28" t="s">
        <v>177</v>
      </c>
      <c r="F106" s="28" t="s">
        <v>177</v>
      </c>
      <c r="G106" s="28" t="s">
        <v>404</v>
      </c>
      <c r="H106" s="47">
        <v>0.55100000000000005</v>
      </c>
      <c r="I106" s="48" t="s">
        <v>1438</v>
      </c>
      <c r="J106" s="48" t="s">
        <v>1442</v>
      </c>
      <c r="K106" s="48" t="s">
        <v>1442</v>
      </c>
      <c r="L106" s="48" t="s">
        <v>1444</v>
      </c>
      <c r="M106" s="48" t="s">
        <v>1444</v>
      </c>
      <c r="N106" s="48" t="s">
        <v>1462</v>
      </c>
      <c r="O106" s="48" t="s">
        <v>1470</v>
      </c>
      <c r="P106" s="49">
        <v>5499456.6100000003</v>
      </c>
      <c r="Q106" s="50">
        <v>9140751.0999999996</v>
      </c>
      <c r="R106" s="18">
        <f t="shared" si="12"/>
        <v>0.60099999999999998</v>
      </c>
      <c r="S106" s="42" t="str">
        <f t="shared" si="13"/>
        <v>Sí.</v>
      </c>
      <c r="T106" s="51" t="s">
        <v>1444</v>
      </c>
      <c r="U106" s="31"/>
      <c r="V106" s="31"/>
      <c r="W106" s="31"/>
      <c r="X106" s="52"/>
      <c r="Y106" s="31"/>
      <c r="Z106" s="31"/>
      <c r="AA106" s="31"/>
      <c r="AB106" s="31"/>
      <c r="AC106" s="31" t="s">
        <v>1449</v>
      </c>
    </row>
    <row r="107" spans="1:29" x14ac:dyDescent="0.2">
      <c r="A107" s="27">
        <v>91</v>
      </c>
      <c r="B107" s="28" t="s">
        <v>179</v>
      </c>
      <c r="C107" s="28">
        <v>300635</v>
      </c>
      <c r="D107" s="29" t="s">
        <v>5</v>
      </c>
      <c r="E107" s="28" t="s">
        <v>180</v>
      </c>
      <c r="F107" s="28" t="s">
        <v>180</v>
      </c>
      <c r="G107" s="28" t="s">
        <v>35</v>
      </c>
      <c r="H107" s="47">
        <v>0.46</v>
      </c>
      <c r="I107" s="48" t="s">
        <v>1438</v>
      </c>
      <c r="J107" s="48" t="s">
        <v>1442</v>
      </c>
      <c r="K107" s="48" t="s">
        <v>1442</v>
      </c>
      <c r="L107" s="48" t="s">
        <v>1444</v>
      </c>
      <c r="M107" s="48" t="s">
        <v>1444</v>
      </c>
      <c r="N107" s="48" t="s">
        <v>1462</v>
      </c>
      <c r="O107" s="48" t="s">
        <v>1470</v>
      </c>
      <c r="P107" s="49">
        <v>583180.02</v>
      </c>
      <c r="Q107" s="50">
        <v>1134200.6399999999</v>
      </c>
      <c r="R107" s="18">
        <f t="shared" si="12"/>
        <v>0.51400000000000001</v>
      </c>
      <c r="S107" s="42" t="str">
        <f t="shared" si="13"/>
        <v>Sí.</v>
      </c>
      <c r="T107" s="51" t="s">
        <v>1445</v>
      </c>
      <c r="U107" s="31"/>
      <c r="V107" s="31"/>
      <c r="W107" s="31"/>
      <c r="X107" s="52"/>
      <c r="Y107" s="31"/>
      <c r="Z107" s="31"/>
      <c r="AA107" s="31"/>
      <c r="AB107" s="31"/>
      <c r="AC107" s="31"/>
    </row>
    <row r="108" spans="1:29" x14ac:dyDescent="0.2">
      <c r="A108" s="27">
        <v>92</v>
      </c>
      <c r="B108" s="28" t="s">
        <v>181</v>
      </c>
      <c r="C108" s="28">
        <v>300642</v>
      </c>
      <c r="D108" s="29" t="s">
        <v>5</v>
      </c>
      <c r="E108" s="28" t="s">
        <v>74</v>
      </c>
      <c r="F108" s="28" t="s">
        <v>182</v>
      </c>
      <c r="G108" s="28" t="s">
        <v>35</v>
      </c>
      <c r="H108" s="47">
        <v>0.504</v>
      </c>
      <c r="I108" s="48" t="s">
        <v>1438</v>
      </c>
      <c r="J108" s="48" t="s">
        <v>1442</v>
      </c>
      <c r="K108" s="48" t="s">
        <v>1442</v>
      </c>
      <c r="L108" s="48" t="s">
        <v>1444</v>
      </c>
      <c r="M108" s="48" t="s">
        <v>1444</v>
      </c>
      <c r="N108" s="48" t="s">
        <v>1462</v>
      </c>
      <c r="O108" s="48" t="s">
        <v>1470</v>
      </c>
      <c r="P108" s="49">
        <v>269262.59999999998</v>
      </c>
      <c r="Q108" s="50">
        <v>482430</v>
      </c>
      <c r="R108" s="18">
        <f t="shared" si="12"/>
        <v>0.55800000000000005</v>
      </c>
      <c r="S108" s="42" t="str">
        <f t="shared" si="13"/>
        <v>Sí.</v>
      </c>
      <c r="T108" s="51" t="s">
        <v>1445</v>
      </c>
      <c r="U108" s="31"/>
      <c r="V108" s="31"/>
      <c r="W108" s="31"/>
      <c r="X108" s="52"/>
      <c r="Y108" s="31"/>
      <c r="Z108" s="31"/>
      <c r="AA108" s="31"/>
      <c r="AB108" s="31"/>
      <c r="AC108" s="31"/>
    </row>
    <row r="109" spans="1:29" x14ac:dyDescent="0.2">
      <c r="A109" s="27">
        <v>93</v>
      </c>
      <c r="B109" s="28" t="s">
        <v>184</v>
      </c>
      <c r="C109" s="28">
        <v>300649</v>
      </c>
      <c r="D109" s="29" t="s">
        <v>5</v>
      </c>
      <c r="E109" s="28" t="s">
        <v>142</v>
      </c>
      <c r="F109" s="28" t="s">
        <v>142</v>
      </c>
      <c r="G109" s="28" t="s">
        <v>35</v>
      </c>
      <c r="H109" s="47">
        <v>0.22600000000000001</v>
      </c>
      <c r="I109" s="48" t="s">
        <v>1438</v>
      </c>
      <c r="J109" s="48" t="s">
        <v>1442</v>
      </c>
      <c r="K109" s="48" t="s">
        <v>1442</v>
      </c>
      <c r="L109" s="48" t="s">
        <v>1445</v>
      </c>
      <c r="M109" s="48" t="s">
        <v>1444</v>
      </c>
      <c r="N109" s="48" t="s">
        <v>1462</v>
      </c>
      <c r="O109" s="48" t="s">
        <v>1470</v>
      </c>
      <c r="P109" s="49">
        <v>143553.62999999998</v>
      </c>
      <c r="Q109" s="50">
        <v>533367.6</v>
      </c>
      <c r="R109" s="18">
        <f t="shared" si="12"/>
        <v>0.26900000000000002</v>
      </c>
      <c r="S109" s="42" t="str">
        <f t="shared" si="13"/>
        <v>Sí.</v>
      </c>
      <c r="T109" s="51" t="s">
        <v>1445</v>
      </c>
      <c r="U109" s="31"/>
      <c r="V109" s="31"/>
      <c r="W109" s="31"/>
      <c r="X109" s="52"/>
      <c r="Y109" s="31"/>
      <c r="Z109" s="31"/>
      <c r="AA109" s="31"/>
      <c r="AB109" s="31"/>
      <c r="AC109" s="31"/>
    </row>
    <row r="110" spans="1:29" x14ac:dyDescent="0.2">
      <c r="A110" s="27">
        <v>94</v>
      </c>
      <c r="B110" s="28" t="s">
        <v>186</v>
      </c>
      <c r="C110" s="28">
        <v>300662</v>
      </c>
      <c r="D110" s="29" t="s">
        <v>5</v>
      </c>
      <c r="E110" s="28" t="s">
        <v>187</v>
      </c>
      <c r="F110" s="28" t="s">
        <v>187</v>
      </c>
      <c r="G110" s="28" t="s">
        <v>35</v>
      </c>
      <c r="H110" s="47">
        <v>0.251</v>
      </c>
      <c r="I110" s="48" t="s">
        <v>1438</v>
      </c>
      <c r="J110" s="48" t="s">
        <v>1442</v>
      </c>
      <c r="K110" s="48" t="s">
        <v>1442</v>
      </c>
      <c r="L110" s="48" t="s">
        <v>1444</v>
      </c>
      <c r="M110" s="48" t="s">
        <v>1444</v>
      </c>
      <c r="N110" s="48" t="s">
        <v>1462</v>
      </c>
      <c r="O110" s="48" t="s">
        <v>1470</v>
      </c>
      <c r="P110" s="49">
        <v>28090.399999999998</v>
      </c>
      <c r="Q110" s="50">
        <v>88465.3</v>
      </c>
      <c r="R110" s="18">
        <f t="shared" si="12"/>
        <v>0.317</v>
      </c>
      <c r="S110" s="42" t="str">
        <f t="shared" si="13"/>
        <v>Sí.</v>
      </c>
      <c r="T110" s="51" t="s">
        <v>1445</v>
      </c>
      <c r="U110" s="31"/>
      <c r="V110" s="31"/>
      <c r="W110" s="31"/>
      <c r="X110" s="52"/>
      <c r="Y110" s="31"/>
      <c r="Z110" s="31"/>
      <c r="AA110" s="31"/>
      <c r="AB110" s="31"/>
      <c r="AC110" s="31"/>
    </row>
    <row r="111" spans="1:29" x14ac:dyDescent="0.2">
      <c r="A111" s="27">
        <v>95</v>
      </c>
      <c r="B111" s="28" t="s">
        <v>188</v>
      </c>
      <c r="C111" s="28">
        <v>300666</v>
      </c>
      <c r="D111" s="29" t="s">
        <v>5</v>
      </c>
      <c r="E111" s="28" t="s">
        <v>81</v>
      </c>
      <c r="F111" s="28" t="s">
        <v>81</v>
      </c>
      <c r="G111" s="28" t="s">
        <v>35</v>
      </c>
      <c r="H111" s="47">
        <v>0.42399999999999999</v>
      </c>
      <c r="I111" s="48" t="s">
        <v>1437</v>
      </c>
      <c r="J111" s="48" t="s">
        <v>1442</v>
      </c>
      <c r="K111" s="48" t="s">
        <v>1441</v>
      </c>
      <c r="L111" s="48" t="s">
        <v>1444</v>
      </c>
      <c r="M111" s="48" t="s">
        <v>1444</v>
      </c>
      <c r="N111" s="48" t="s">
        <v>1462</v>
      </c>
      <c r="O111" s="48" t="s">
        <v>1472</v>
      </c>
      <c r="P111" s="49">
        <v>122843.60999999999</v>
      </c>
      <c r="Q111" s="50">
        <v>33464.03</v>
      </c>
      <c r="R111" s="18">
        <f t="shared" si="12"/>
        <v>3.67</v>
      </c>
      <c r="S111" s="42" t="str">
        <f t="shared" si="13"/>
        <v>Sí.</v>
      </c>
      <c r="T111" s="30" t="s">
        <v>1444</v>
      </c>
      <c r="U111" s="31"/>
      <c r="V111" s="31"/>
      <c r="W111" s="31" t="s">
        <v>1449</v>
      </c>
      <c r="X111" s="52"/>
      <c r="Y111" s="31"/>
      <c r="Z111" s="31"/>
      <c r="AA111" s="31" t="s">
        <v>1449</v>
      </c>
      <c r="AB111" s="31"/>
      <c r="AC111" s="31"/>
    </row>
    <row r="112" spans="1:29" x14ac:dyDescent="0.2">
      <c r="A112" s="27">
        <v>96</v>
      </c>
      <c r="B112" s="28" t="s">
        <v>457</v>
      </c>
      <c r="C112" s="28">
        <v>300677</v>
      </c>
      <c r="D112" s="29" t="s">
        <v>689</v>
      </c>
      <c r="E112" s="28" t="s">
        <v>689</v>
      </c>
      <c r="F112" s="28" t="s">
        <v>689</v>
      </c>
      <c r="G112" s="28" t="s">
        <v>404</v>
      </c>
      <c r="H112" s="47">
        <v>0.92</v>
      </c>
      <c r="I112" s="48" t="s">
        <v>1438</v>
      </c>
      <c r="J112" s="48" t="s">
        <v>1442</v>
      </c>
      <c r="K112" s="48" t="s">
        <v>1442</v>
      </c>
      <c r="L112" s="48" t="s">
        <v>1444</v>
      </c>
      <c r="M112" s="48" t="s">
        <v>1444</v>
      </c>
      <c r="N112" s="48" t="s">
        <v>1462</v>
      </c>
      <c r="O112" s="48" t="s">
        <v>1470</v>
      </c>
      <c r="P112" s="49">
        <v>53609823.279999994</v>
      </c>
      <c r="Q112" s="50">
        <v>66816932.630000003</v>
      </c>
      <c r="R112" s="18">
        <f t="shared" si="12"/>
        <v>0.80200000000000005</v>
      </c>
      <c r="S112" s="42" t="str">
        <f t="shared" si="13"/>
        <v>No.</v>
      </c>
      <c r="T112" s="51" t="s">
        <v>1444</v>
      </c>
      <c r="U112" s="31"/>
      <c r="V112" s="31"/>
      <c r="W112" s="31"/>
      <c r="X112" s="52" t="s">
        <v>1449</v>
      </c>
      <c r="Y112" s="31"/>
      <c r="Z112" s="31"/>
      <c r="AA112" s="31"/>
      <c r="AB112" s="31"/>
      <c r="AC112" s="31" t="s">
        <v>1449</v>
      </c>
    </row>
    <row r="113" spans="1:29" x14ac:dyDescent="0.2">
      <c r="A113" s="27">
        <v>97</v>
      </c>
      <c r="B113" s="28" t="s">
        <v>458</v>
      </c>
      <c r="C113" s="28">
        <v>300678</v>
      </c>
      <c r="D113" s="29" t="s">
        <v>689</v>
      </c>
      <c r="E113" s="28" t="s">
        <v>689</v>
      </c>
      <c r="F113" s="28" t="s">
        <v>178</v>
      </c>
      <c r="G113" s="28" t="s">
        <v>406</v>
      </c>
      <c r="H113" s="47">
        <v>0.69</v>
      </c>
      <c r="I113" s="48" t="s">
        <v>1438</v>
      </c>
      <c r="J113" s="48" t="s">
        <v>1442</v>
      </c>
      <c r="K113" s="48" t="s">
        <v>1442</v>
      </c>
      <c r="L113" s="48" t="s">
        <v>1444</v>
      </c>
      <c r="M113" s="48" t="s">
        <v>1444</v>
      </c>
      <c r="N113" s="48" t="s">
        <v>1462</v>
      </c>
      <c r="O113" s="48" t="s">
        <v>1470</v>
      </c>
      <c r="P113" s="49">
        <v>6505802.8399999999</v>
      </c>
      <c r="Q113" s="50">
        <v>9367486.7200000007</v>
      </c>
      <c r="R113" s="18">
        <f t="shared" si="12"/>
        <v>0.69399999999999995</v>
      </c>
      <c r="S113" s="42" t="str">
        <f t="shared" si="13"/>
        <v>Sí.</v>
      </c>
      <c r="T113" s="51" t="s">
        <v>1445</v>
      </c>
      <c r="U113" s="31"/>
      <c r="V113" s="31"/>
      <c r="W113" s="31"/>
      <c r="X113" s="52"/>
      <c r="Y113" s="31"/>
      <c r="Z113" s="31"/>
      <c r="AA113" s="31"/>
      <c r="AB113" s="31"/>
      <c r="AC113" s="31"/>
    </row>
    <row r="114" spans="1:29" x14ac:dyDescent="0.2">
      <c r="A114" s="27">
        <v>98</v>
      </c>
      <c r="B114" s="28" t="s">
        <v>459</v>
      </c>
      <c r="C114" s="28">
        <v>300679</v>
      </c>
      <c r="D114" s="29" t="s">
        <v>689</v>
      </c>
      <c r="E114" s="28" t="s">
        <v>689</v>
      </c>
      <c r="F114" s="28" t="s">
        <v>690</v>
      </c>
      <c r="G114" s="28" t="s">
        <v>406</v>
      </c>
      <c r="H114" s="47">
        <v>0.84899999999999998</v>
      </c>
      <c r="I114" s="48" t="s">
        <v>1438</v>
      </c>
      <c r="J114" s="48" t="s">
        <v>1442</v>
      </c>
      <c r="K114" s="48" t="s">
        <v>1442</v>
      </c>
      <c r="L114" s="48" t="s">
        <v>1444</v>
      </c>
      <c r="M114" s="48" t="s">
        <v>1444</v>
      </c>
      <c r="N114" s="48" t="s">
        <v>1462</v>
      </c>
      <c r="O114" s="48" t="s">
        <v>1470</v>
      </c>
      <c r="P114" s="49">
        <v>5554921.6099999994</v>
      </c>
      <c r="Q114" s="50">
        <v>6373835.9000000004</v>
      </c>
      <c r="R114" s="18">
        <f t="shared" si="12"/>
        <v>0.871</v>
      </c>
      <c r="S114" s="42" t="str">
        <f t="shared" si="13"/>
        <v>Sí.</v>
      </c>
      <c r="T114" s="51" t="s">
        <v>1445</v>
      </c>
      <c r="U114" s="31"/>
      <c r="V114" s="31"/>
      <c r="W114" s="31"/>
      <c r="X114" s="52"/>
      <c r="Y114" s="31"/>
      <c r="Z114" s="31"/>
      <c r="AA114" s="31"/>
      <c r="AB114" s="31"/>
      <c r="AC114" s="31"/>
    </row>
    <row r="115" spans="1:29" x14ac:dyDescent="0.2">
      <c r="A115" s="27">
        <v>99</v>
      </c>
      <c r="B115" s="28" t="s">
        <v>460</v>
      </c>
      <c r="C115" s="28">
        <v>300680</v>
      </c>
      <c r="D115" s="29" t="s">
        <v>689</v>
      </c>
      <c r="E115" s="28" t="s">
        <v>689</v>
      </c>
      <c r="F115" s="28" t="s">
        <v>691</v>
      </c>
      <c r="G115" s="28" t="s">
        <v>406</v>
      </c>
      <c r="H115" s="47">
        <v>0.628</v>
      </c>
      <c r="I115" s="48" t="s">
        <v>1438</v>
      </c>
      <c r="J115" s="48" t="s">
        <v>1442</v>
      </c>
      <c r="K115" s="48" t="s">
        <v>1442</v>
      </c>
      <c r="L115" s="48" t="s">
        <v>1444</v>
      </c>
      <c r="M115" s="48" t="s">
        <v>1444</v>
      </c>
      <c r="N115" s="48" t="s">
        <v>1462</v>
      </c>
      <c r="O115" s="48" t="s">
        <v>1470</v>
      </c>
      <c r="P115" s="49">
        <v>3088130.5900000003</v>
      </c>
      <c r="Q115" s="50">
        <v>4493278.76</v>
      </c>
      <c r="R115" s="18">
        <f t="shared" si="12"/>
        <v>0.68700000000000006</v>
      </c>
      <c r="S115" s="42" t="str">
        <f t="shared" si="13"/>
        <v>Sí.</v>
      </c>
      <c r="T115" s="51" t="s">
        <v>1445</v>
      </c>
      <c r="U115" s="31"/>
      <c r="V115" s="31"/>
      <c r="W115" s="31"/>
      <c r="X115" s="52"/>
      <c r="Y115" s="31"/>
      <c r="Z115" s="31"/>
      <c r="AA115" s="31"/>
      <c r="AB115" s="31"/>
      <c r="AC115" s="31"/>
    </row>
    <row r="116" spans="1:29" x14ac:dyDescent="0.2">
      <c r="A116" s="27">
        <v>100</v>
      </c>
      <c r="B116" s="28" t="s">
        <v>461</v>
      </c>
      <c r="C116" s="28">
        <v>300681</v>
      </c>
      <c r="D116" s="29" t="s">
        <v>689</v>
      </c>
      <c r="E116" s="28" t="s">
        <v>689</v>
      </c>
      <c r="F116" s="28" t="s">
        <v>692</v>
      </c>
      <c r="G116" s="28" t="s">
        <v>406</v>
      </c>
      <c r="H116" s="47">
        <v>0.82099999999999995</v>
      </c>
      <c r="I116" s="48" t="s">
        <v>1438</v>
      </c>
      <c r="J116" s="48" t="s">
        <v>1442</v>
      </c>
      <c r="K116" s="48" t="s">
        <v>1442</v>
      </c>
      <c r="L116" s="48" t="s">
        <v>1444</v>
      </c>
      <c r="M116" s="48" t="s">
        <v>1444</v>
      </c>
      <c r="N116" s="48" t="s">
        <v>1462</v>
      </c>
      <c r="O116" s="48" t="s">
        <v>1470</v>
      </c>
      <c r="P116" s="49">
        <v>787480.95</v>
      </c>
      <c r="Q116" s="50">
        <v>931874.68</v>
      </c>
      <c r="R116" s="18">
        <f t="shared" si="12"/>
        <v>0.84499999999999997</v>
      </c>
      <c r="S116" s="42" t="str">
        <f t="shared" si="13"/>
        <v>Sí.</v>
      </c>
      <c r="T116" s="51" t="s">
        <v>1445</v>
      </c>
      <c r="U116" s="31"/>
      <c r="V116" s="31"/>
      <c r="W116" s="31"/>
      <c r="X116" s="52"/>
      <c r="Y116" s="31"/>
      <c r="Z116" s="31"/>
      <c r="AA116" s="31"/>
      <c r="AB116" s="31"/>
      <c r="AC116" s="31"/>
    </row>
    <row r="117" spans="1:29" x14ac:dyDescent="0.2">
      <c r="A117" s="27">
        <v>101</v>
      </c>
      <c r="B117" s="28" t="s">
        <v>462</v>
      </c>
      <c r="C117" s="28">
        <v>300682</v>
      </c>
      <c r="D117" s="29" t="s">
        <v>689</v>
      </c>
      <c r="E117" s="28" t="s">
        <v>689</v>
      </c>
      <c r="F117" s="28" t="s">
        <v>693</v>
      </c>
      <c r="G117" s="28" t="s">
        <v>406</v>
      </c>
      <c r="H117" s="47">
        <v>0.58399999999999996</v>
      </c>
      <c r="I117" s="48" t="s">
        <v>1438</v>
      </c>
      <c r="J117" s="48" t="s">
        <v>1442</v>
      </c>
      <c r="K117" s="48" t="s">
        <v>1442</v>
      </c>
      <c r="L117" s="48" t="s">
        <v>1444</v>
      </c>
      <c r="M117" s="48" t="s">
        <v>1444</v>
      </c>
      <c r="N117" s="48" t="s">
        <v>1462</v>
      </c>
      <c r="O117" s="48" t="s">
        <v>1470</v>
      </c>
      <c r="P117" s="49">
        <v>12825650.580000002</v>
      </c>
      <c r="Q117" s="50">
        <v>20767700.84</v>
      </c>
      <c r="R117" s="18">
        <f t="shared" si="12"/>
        <v>0.61699999999999999</v>
      </c>
      <c r="S117" s="42" t="str">
        <f t="shared" si="13"/>
        <v>Sí.</v>
      </c>
      <c r="T117" s="51" t="s">
        <v>1445</v>
      </c>
      <c r="U117" s="31"/>
      <c r="V117" s="31"/>
      <c r="W117" s="31"/>
      <c r="X117" s="52"/>
      <c r="Y117" s="31"/>
      <c r="Z117" s="31"/>
      <c r="AA117" s="31"/>
      <c r="AB117" s="31"/>
      <c r="AC117" s="31"/>
    </row>
    <row r="118" spans="1:29" x14ac:dyDescent="0.2">
      <c r="A118" s="27">
        <v>102</v>
      </c>
      <c r="B118" s="28" t="s">
        <v>463</v>
      </c>
      <c r="C118" s="28">
        <v>301853</v>
      </c>
      <c r="D118" s="29" t="s">
        <v>689</v>
      </c>
      <c r="E118" s="28" t="s">
        <v>689</v>
      </c>
      <c r="F118" s="28" t="s">
        <v>694</v>
      </c>
      <c r="G118" s="28" t="s">
        <v>406</v>
      </c>
      <c r="H118" s="47">
        <v>0.41599999999999998</v>
      </c>
      <c r="I118" s="48" t="s">
        <v>1438</v>
      </c>
      <c r="J118" s="48" t="s">
        <v>1442</v>
      </c>
      <c r="K118" s="48" t="s">
        <v>1442</v>
      </c>
      <c r="L118" s="48" t="s">
        <v>1444</v>
      </c>
      <c r="M118" s="48" t="s">
        <v>1444</v>
      </c>
      <c r="N118" s="48" t="s">
        <v>1462</v>
      </c>
      <c r="O118" s="48" t="s">
        <v>1470</v>
      </c>
      <c r="P118" s="49">
        <v>504556.07000000007</v>
      </c>
      <c r="Q118" s="50">
        <v>1164573.3700000001</v>
      </c>
      <c r="R118" s="18">
        <f t="shared" si="12"/>
        <v>0.433</v>
      </c>
      <c r="S118" s="42" t="str">
        <f t="shared" si="13"/>
        <v>Sí.</v>
      </c>
      <c r="T118" s="51" t="s">
        <v>1445</v>
      </c>
      <c r="U118" s="31"/>
      <c r="V118" s="31"/>
      <c r="W118" s="31"/>
      <c r="X118" s="52"/>
      <c r="Y118" s="31"/>
      <c r="Z118" s="31"/>
      <c r="AA118" s="31"/>
      <c r="AB118" s="31"/>
      <c r="AC118" s="31"/>
    </row>
    <row r="119" spans="1:29" x14ac:dyDescent="0.2">
      <c r="A119" s="27">
        <v>103</v>
      </c>
      <c r="B119" s="28" t="s">
        <v>464</v>
      </c>
      <c r="C119" s="28">
        <v>300684</v>
      </c>
      <c r="D119" s="29" t="s">
        <v>6</v>
      </c>
      <c r="E119" s="28" t="s">
        <v>6</v>
      </c>
      <c r="F119" s="28" t="s">
        <v>6</v>
      </c>
      <c r="G119" s="28" t="s">
        <v>404</v>
      </c>
      <c r="H119" s="47">
        <v>0.57499999999999996</v>
      </c>
      <c r="I119" s="48" t="s">
        <v>1438</v>
      </c>
      <c r="J119" s="48" t="s">
        <v>1442</v>
      </c>
      <c r="K119" s="48" t="s">
        <v>1442</v>
      </c>
      <c r="L119" s="48" t="s">
        <v>1444</v>
      </c>
      <c r="M119" s="48" t="s">
        <v>1444</v>
      </c>
      <c r="N119" s="48" t="s">
        <v>1462</v>
      </c>
      <c r="O119" s="48" t="s">
        <v>1470</v>
      </c>
      <c r="P119" s="49">
        <v>11396698.849999998</v>
      </c>
      <c r="Q119" s="50">
        <v>18017016</v>
      </c>
      <c r="R119" s="18">
        <f t="shared" si="12"/>
        <v>0.63200000000000001</v>
      </c>
      <c r="S119" s="42" t="str">
        <f t="shared" si="13"/>
        <v>Sí.</v>
      </c>
      <c r="T119" s="51" t="s">
        <v>1445</v>
      </c>
      <c r="U119" s="31"/>
      <c r="V119" s="31"/>
      <c r="W119" s="31"/>
      <c r="X119" s="52"/>
      <c r="Y119" s="31"/>
      <c r="Z119" s="31"/>
      <c r="AA119" s="31"/>
      <c r="AB119" s="31"/>
      <c r="AC119" s="31"/>
    </row>
    <row r="120" spans="1:29" x14ac:dyDescent="0.2">
      <c r="A120" s="27">
        <v>104</v>
      </c>
      <c r="B120" s="28" t="s">
        <v>465</v>
      </c>
      <c r="C120" s="28">
        <v>300687</v>
      </c>
      <c r="D120" s="29" t="s">
        <v>6</v>
      </c>
      <c r="E120" s="28" t="s">
        <v>6</v>
      </c>
      <c r="F120" s="28" t="s">
        <v>42</v>
      </c>
      <c r="G120" s="28" t="s">
        <v>406</v>
      </c>
      <c r="H120" s="47">
        <v>0.433</v>
      </c>
      <c r="I120" s="48" t="s">
        <v>1438</v>
      </c>
      <c r="J120" s="48" t="s">
        <v>1442</v>
      </c>
      <c r="K120" s="48" t="s">
        <v>1442</v>
      </c>
      <c r="L120" s="48" t="s">
        <v>1444</v>
      </c>
      <c r="M120" s="48" t="s">
        <v>1444</v>
      </c>
      <c r="N120" s="48" t="s">
        <v>1462</v>
      </c>
      <c r="O120" s="48" t="s">
        <v>1470</v>
      </c>
      <c r="P120" s="49">
        <v>3888161.3600000003</v>
      </c>
      <c r="Q120" s="50">
        <v>8373127.8799999999</v>
      </c>
      <c r="R120" s="18">
        <f t="shared" si="12"/>
        <v>0.46400000000000002</v>
      </c>
      <c r="S120" s="42" t="str">
        <f t="shared" si="13"/>
        <v>Sí.</v>
      </c>
      <c r="T120" s="51" t="s">
        <v>1445</v>
      </c>
      <c r="U120" s="31"/>
      <c r="V120" s="31"/>
      <c r="W120" s="31"/>
      <c r="X120" s="52"/>
      <c r="Y120" s="31"/>
      <c r="Z120" s="31"/>
      <c r="AA120" s="31"/>
      <c r="AB120" s="31"/>
      <c r="AC120" s="31"/>
    </row>
    <row r="121" spans="1:29" x14ac:dyDescent="0.2">
      <c r="A121" s="27">
        <v>105</v>
      </c>
      <c r="B121" s="28" t="s">
        <v>466</v>
      </c>
      <c r="C121" s="28">
        <v>300688</v>
      </c>
      <c r="D121" s="29" t="s">
        <v>6</v>
      </c>
      <c r="E121" s="28" t="s">
        <v>6</v>
      </c>
      <c r="F121" s="28" t="s">
        <v>695</v>
      </c>
      <c r="G121" s="28" t="s">
        <v>406</v>
      </c>
      <c r="H121" s="47">
        <v>0.40699999999999997</v>
      </c>
      <c r="I121" s="48" t="s">
        <v>1438</v>
      </c>
      <c r="J121" s="48" t="s">
        <v>1442</v>
      </c>
      <c r="K121" s="48" t="s">
        <v>1442</v>
      </c>
      <c r="L121" s="48" t="s">
        <v>1444</v>
      </c>
      <c r="M121" s="48" t="s">
        <v>1444</v>
      </c>
      <c r="N121" s="48" t="s">
        <v>1462</v>
      </c>
      <c r="O121" s="48" t="s">
        <v>1470</v>
      </c>
      <c r="P121" s="49">
        <v>5136192.4499999993</v>
      </c>
      <c r="Q121" s="50">
        <v>11781351.59</v>
      </c>
      <c r="R121" s="18">
        <f t="shared" si="12"/>
        <v>0.435</v>
      </c>
      <c r="S121" s="42" t="str">
        <f t="shared" si="13"/>
        <v>Sí.</v>
      </c>
      <c r="T121" s="51" t="s">
        <v>1445</v>
      </c>
      <c r="U121" s="31"/>
      <c r="V121" s="31"/>
      <c r="W121" s="31"/>
      <c r="X121" s="52"/>
      <c r="Y121" s="31"/>
      <c r="Z121" s="31"/>
      <c r="AA121" s="31"/>
      <c r="AB121" s="31"/>
      <c r="AC121" s="31"/>
    </row>
    <row r="122" spans="1:29" x14ac:dyDescent="0.2">
      <c r="A122" s="27">
        <v>106</v>
      </c>
      <c r="B122" s="28" t="s">
        <v>467</v>
      </c>
      <c r="C122" s="28">
        <v>300689</v>
      </c>
      <c r="D122" s="29" t="s">
        <v>6</v>
      </c>
      <c r="E122" s="28" t="s">
        <v>6</v>
      </c>
      <c r="F122" s="28" t="s">
        <v>696</v>
      </c>
      <c r="G122" s="28" t="s">
        <v>406</v>
      </c>
      <c r="H122" s="47">
        <v>0.309</v>
      </c>
      <c r="I122" s="48" t="s">
        <v>1438</v>
      </c>
      <c r="J122" s="48" t="s">
        <v>1442</v>
      </c>
      <c r="K122" s="48" t="s">
        <v>1442</v>
      </c>
      <c r="L122" s="48" t="s">
        <v>1444</v>
      </c>
      <c r="M122" s="48" t="s">
        <v>1444</v>
      </c>
      <c r="N122" s="48" t="s">
        <v>1462</v>
      </c>
      <c r="O122" s="48" t="s">
        <v>1470</v>
      </c>
      <c r="P122" s="49">
        <v>2666611.16</v>
      </c>
      <c r="Q122" s="50">
        <v>8018200.1799999997</v>
      </c>
      <c r="R122" s="18">
        <f t="shared" si="12"/>
        <v>0.33200000000000002</v>
      </c>
      <c r="S122" s="42" t="str">
        <f t="shared" si="13"/>
        <v>Sí.</v>
      </c>
      <c r="T122" s="51" t="s">
        <v>1445</v>
      </c>
      <c r="U122" s="31"/>
      <c r="V122" s="31"/>
      <c r="W122" s="31"/>
      <c r="X122" s="52"/>
      <c r="Y122" s="31"/>
      <c r="Z122" s="31"/>
      <c r="AA122" s="31"/>
      <c r="AB122" s="31"/>
      <c r="AC122" s="31"/>
    </row>
    <row r="123" spans="1:29" x14ac:dyDescent="0.2">
      <c r="A123" s="27">
        <v>107</v>
      </c>
      <c r="B123" s="28" t="s">
        <v>468</v>
      </c>
      <c r="C123" s="28">
        <v>300691</v>
      </c>
      <c r="D123" s="29" t="s">
        <v>6</v>
      </c>
      <c r="E123" s="28" t="s">
        <v>6</v>
      </c>
      <c r="F123" s="28" t="s">
        <v>697</v>
      </c>
      <c r="G123" s="28" t="s">
        <v>406</v>
      </c>
      <c r="H123" s="47">
        <v>0.47899999999999998</v>
      </c>
      <c r="I123" s="48" t="s">
        <v>1438</v>
      </c>
      <c r="J123" s="48" t="s">
        <v>1442</v>
      </c>
      <c r="K123" s="48" t="s">
        <v>1442</v>
      </c>
      <c r="L123" s="48" t="s">
        <v>1444</v>
      </c>
      <c r="M123" s="48" t="s">
        <v>1444</v>
      </c>
      <c r="N123" s="48" t="s">
        <v>1462</v>
      </c>
      <c r="O123" s="48" t="s">
        <v>1470</v>
      </c>
      <c r="P123" s="49">
        <v>7171201.209999999</v>
      </c>
      <c r="Q123" s="50">
        <v>14014294.4</v>
      </c>
      <c r="R123" s="18">
        <f t="shared" si="12"/>
        <v>0.51100000000000001</v>
      </c>
      <c r="S123" s="42" t="str">
        <f t="shared" si="13"/>
        <v>Sí.</v>
      </c>
      <c r="T123" s="51" t="s">
        <v>1444</v>
      </c>
      <c r="U123" s="31"/>
      <c r="V123" s="31"/>
      <c r="W123" s="31"/>
      <c r="X123" s="52"/>
      <c r="Y123" s="31"/>
      <c r="Z123" s="31"/>
      <c r="AA123" s="31"/>
      <c r="AB123" s="31"/>
      <c r="AC123" s="31" t="s">
        <v>1449</v>
      </c>
    </row>
    <row r="124" spans="1:29" x14ac:dyDescent="0.2">
      <c r="A124" s="27">
        <v>108</v>
      </c>
      <c r="B124" s="28" t="s">
        <v>190</v>
      </c>
      <c r="C124" s="28">
        <v>300692</v>
      </c>
      <c r="D124" s="29" t="s">
        <v>6</v>
      </c>
      <c r="E124" s="28" t="s">
        <v>191</v>
      </c>
      <c r="F124" s="28" t="s">
        <v>191</v>
      </c>
      <c r="G124" s="28" t="s">
        <v>35</v>
      </c>
      <c r="H124" s="47">
        <v>0.46200000000000002</v>
      </c>
      <c r="I124" s="48" t="s">
        <v>1435</v>
      </c>
      <c r="J124" s="48" t="s">
        <v>1441</v>
      </c>
      <c r="K124" s="48" t="s">
        <v>1441</v>
      </c>
      <c r="L124" s="48" t="s">
        <v>1444</v>
      </c>
      <c r="M124" s="48" t="s">
        <v>1444</v>
      </c>
      <c r="N124" s="48" t="s">
        <v>1463</v>
      </c>
      <c r="O124" s="48" t="s">
        <v>1472</v>
      </c>
      <c r="P124" s="49">
        <v>20870.3</v>
      </c>
      <c r="Q124" s="50"/>
      <c r="R124" s="63" t="s">
        <v>1446</v>
      </c>
      <c r="S124" s="51"/>
      <c r="T124" s="30" t="s">
        <v>1444</v>
      </c>
      <c r="U124" s="31"/>
      <c r="V124" s="31" t="s">
        <v>1449</v>
      </c>
      <c r="W124" s="31"/>
      <c r="X124" s="52"/>
      <c r="Y124" s="31" t="s">
        <v>1449</v>
      </c>
      <c r="Z124" s="31" t="s">
        <v>1449</v>
      </c>
      <c r="AA124" s="31" t="s">
        <v>1449</v>
      </c>
      <c r="AB124" s="31" t="s">
        <v>1449</v>
      </c>
      <c r="AC124" s="31" t="s">
        <v>1449</v>
      </c>
    </row>
    <row r="125" spans="1:29" x14ac:dyDescent="0.2">
      <c r="A125" s="27">
        <v>109</v>
      </c>
      <c r="B125" s="28" t="s">
        <v>192</v>
      </c>
      <c r="C125" s="28">
        <v>300699</v>
      </c>
      <c r="D125" s="29" t="s">
        <v>6</v>
      </c>
      <c r="E125" s="28" t="s">
        <v>64</v>
      </c>
      <c r="F125" s="28" t="s">
        <v>64</v>
      </c>
      <c r="G125" s="28" t="s">
        <v>35</v>
      </c>
      <c r="H125" s="47">
        <v>0.35399999999999998</v>
      </c>
      <c r="I125" s="48" t="s">
        <v>1438</v>
      </c>
      <c r="J125" s="48" t="s">
        <v>1442</v>
      </c>
      <c r="K125" s="48" t="s">
        <v>1442</v>
      </c>
      <c r="L125" s="48" t="s">
        <v>1444</v>
      </c>
      <c r="M125" s="48" t="s">
        <v>1444</v>
      </c>
      <c r="N125" s="48" t="s">
        <v>1462</v>
      </c>
      <c r="O125" s="48" t="s">
        <v>1470</v>
      </c>
      <c r="P125" s="49">
        <v>445280.79000000004</v>
      </c>
      <c r="Q125" s="50">
        <v>1199627</v>
      </c>
      <c r="R125" s="18">
        <f t="shared" ref="R125:R131" si="14">ROUNDDOWN(P125/Q125, 3)</f>
        <v>0.371</v>
      </c>
      <c r="S125" s="42" t="str">
        <f t="shared" ref="S125:S131" si="15">IF(R125&gt;=H125,"Sí.","No.")</f>
        <v>Sí.</v>
      </c>
      <c r="T125" s="51" t="s">
        <v>1444</v>
      </c>
      <c r="U125" s="31"/>
      <c r="V125" s="31"/>
      <c r="W125" s="31"/>
      <c r="X125" s="52"/>
      <c r="Y125" s="31"/>
      <c r="Z125" s="31"/>
      <c r="AA125" s="31"/>
      <c r="AB125" s="31"/>
      <c r="AC125" s="31" t="s">
        <v>1449</v>
      </c>
    </row>
    <row r="126" spans="1:29" x14ac:dyDescent="0.2">
      <c r="A126" s="27">
        <v>110</v>
      </c>
      <c r="B126" s="28" t="s">
        <v>193</v>
      </c>
      <c r="C126" s="28">
        <v>300708</v>
      </c>
      <c r="D126" s="29" t="s">
        <v>6</v>
      </c>
      <c r="E126" s="28" t="s">
        <v>194</v>
      </c>
      <c r="F126" s="28" t="s">
        <v>194</v>
      </c>
      <c r="G126" s="28" t="s">
        <v>35</v>
      </c>
      <c r="H126" s="47">
        <v>0.46</v>
      </c>
      <c r="I126" s="48" t="s">
        <v>1438</v>
      </c>
      <c r="J126" s="48" t="s">
        <v>1442</v>
      </c>
      <c r="K126" s="48" t="s">
        <v>1442</v>
      </c>
      <c r="L126" s="48" t="s">
        <v>1444</v>
      </c>
      <c r="M126" s="48" t="s">
        <v>1444</v>
      </c>
      <c r="N126" s="48" t="s">
        <v>1462</v>
      </c>
      <c r="O126" s="48" t="s">
        <v>1470</v>
      </c>
      <c r="P126" s="49">
        <v>374789.01999999996</v>
      </c>
      <c r="Q126" s="50">
        <v>736835.45</v>
      </c>
      <c r="R126" s="18">
        <f t="shared" si="14"/>
        <v>0.50800000000000001</v>
      </c>
      <c r="S126" s="42" t="str">
        <f t="shared" si="15"/>
        <v>Sí.</v>
      </c>
      <c r="T126" s="51" t="s">
        <v>1445</v>
      </c>
      <c r="U126" s="31"/>
      <c r="V126" s="31"/>
      <c r="W126" s="31"/>
      <c r="X126" s="52"/>
      <c r="Y126" s="31"/>
      <c r="Z126" s="31"/>
      <c r="AA126" s="31"/>
      <c r="AB126" s="31"/>
      <c r="AC126" s="31"/>
    </row>
    <row r="127" spans="1:29" x14ac:dyDescent="0.2">
      <c r="A127" s="27">
        <v>111</v>
      </c>
      <c r="B127" s="28" t="s">
        <v>195</v>
      </c>
      <c r="C127" s="28">
        <v>300716</v>
      </c>
      <c r="D127" s="29" t="s">
        <v>6</v>
      </c>
      <c r="E127" s="28" t="s">
        <v>196</v>
      </c>
      <c r="F127" s="28" t="s">
        <v>197</v>
      </c>
      <c r="G127" s="28" t="s">
        <v>35</v>
      </c>
      <c r="H127" s="47">
        <v>0.504</v>
      </c>
      <c r="I127" s="48" t="s">
        <v>1438</v>
      </c>
      <c r="J127" s="48" t="s">
        <v>1442</v>
      </c>
      <c r="K127" s="48" t="s">
        <v>1442</v>
      </c>
      <c r="L127" s="48" t="s">
        <v>1445</v>
      </c>
      <c r="M127" s="48" t="s">
        <v>1445</v>
      </c>
      <c r="N127" s="48" t="s">
        <v>1462</v>
      </c>
      <c r="O127" s="48" t="s">
        <v>1470</v>
      </c>
      <c r="P127" s="49">
        <v>26154.799999999996</v>
      </c>
      <c r="Q127" s="50">
        <v>12623.88</v>
      </c>
      <c r="R127" s="18">
        <f t="shared" si="14"/>
        <v>2.0710000000000002</v>
      </c>
      <c r="S127" s="42" t="str">
        <f t="shared" si="15"/>
        <v>Sí.</v>
      </c>
      <c r="T127" s="30" t="s">
        <v>1444</v>
      </c>
      <c r="U127" s="31"/>
      <c r="V127" s="31"/>
      <c r="W127" s="31" t="s">
        <v>1449</v>
      </c>
      <c r="X127" s="52"/>
      <c r="Y127" s="31"/>
      <c r="Z127" s="31"/>
      <c r="AA127" s="31"/>
      <c r="AB127" s="31"/>
      <c r="AC127" s="31"/>
    </row>
    <row r="128" spans="1:29" x14ac:dyDescent="0.2">
      <c r="A128" s="27">
        <v>112</v>
      </c>
      <c r="B128" s="28" t="s">
        <v>469</v>
      </c>
      <c r="C128" s="28">
        <v>300724</v>
      </c>
      <c r="D128" s="29" t="s">
        <v>6</v>
      </c>
      <c r="E128" s="28" t="s">
        <v>198</v>
      </c>
      <c r="F128" s="28" t="s">
        <v>698</v>
      </c>
      <c r="G128" s="28" t="s">
        <v>404</v>
      </c>
      <c r="H128" s="47">
        <v>0.371</v>
      </c>
      <c r="I128" s="48" t="s">
        <v>1438</v>
      </c>
      <c r="J128" s="48" t="s">
        <v>1442</v>
      </c>
      <c r="K128" s="48" t="s">
        <v>1442</v>
      </c>
      <c r="L128" s="48" t="s">
        <v>1444</v>
      </c>
      <c r="M128" s="48" t="s">
        <v>1444</v>
      </c>
      <c r="N128" s="48" t="s">
        <v>1462</v>
      </c>
      <c r="O128" s="48" t="s">
        <v>1470</v>
      </c>
      <c r="P128" s="49">
        <v>480417.70000000007</v>
      </c>
      <c r="Q128" s="50">
        <v>1818755.7</v>
      </c>
      <c r="R128" s="18">
        <f t="shared" si="14"/>
        <v>0.26400000000000001</v>
      </c>
      <c r="S128" s="42" t="str">
        <f t="shared" si="15"/>
        <v>No.</v>
      </c>
      <c r="T128" s="51" t="s">
        <v>1444</v>
      </c>
      <c r="U128" s="31"/>
      <c r="V128" s="31"/>
      <c r="W128" s="31"/>
      <c r="X128" s="52" t="s">
        <v>1449</v>
      </c>
      <c r="Y128" s="31"/>
      <c r="Z128" s="31"/>
      <c r="AA128" s="31"/>
      <c r="AB128" s="31"/>
      <c r="AC128" s="31"/>
    </row>
    <row r="129" spans="1:29" x14ac:dyDescent="0.2">
      <c r="A129" s="27">
        <v>113</v>
      </c>
      <c r="B129" s="28" t="s">
        <v>199</v>
      </c>
      <c r="C129" s="28">
        <v>300732</v>
      </c>
      <c r="D129" s="29" t="s">
        <v>6</v>
      </c>
      <c r="E129" s="28" t="s">
        <v>200</v>
      </c>
      <c r="F129" s="28" t="s">
        <v>43</v>
      </c>
      <c r="G129" s="28" t="s">
        <v>35</v>
      </c>
      <c r="H129" s="47">
        <v>0.504</v>
      </c>
      <c r="I129" s="48" t="s">
        <v>1438</v>
      </c>
      <c r="J129" s="48" t="s">
        <v>1442</v>
      </c>
      <c r="K129" s="48" t="s">
        <v>1442</v>
      </c>
      <c r="L129" s="48" t="s">
        <v>1444</v>
      </c>
      <c r="M129" s="48" t="s">
        <v>1444</v>
      </c>
      <c r="N129" s="48" t="s">
        <v>1462</v>
      </c>
      <c r="O129" s="48" t="s">
        <v>1470</v>
      </c>
      <c r="P129" s="49">
        <v>443767.5</v>
      </c>
      <c r="Q129" s="50">
        <v>116494.69</v>
      </c>
      <c r="R129" s="18">
        <f t="shared" si="14"/>
        <v>3.8090000000000002</v>
      </c>
      <c r="S129" s="42" t="str">
        <f t="shared" si="15"/>
        <v>Sí.</v>
      </c>
      <c r="T129" s="30" t="s">
        <v>1444</v>
      </c>
      <c r="U129" s="31"/>
      <c r="V129" s="31"/>
      <c r="W129" s="31" t="s">
        <v>1449</v>
      </c>
      <c r="X129" s="52"/>
      <c r="Y129" s="31"/>
      <c r="Z129" s="31"/>
      <c r="AA129" s="31"/>
      <c r="AB129" s="31"/>
      <c r="AC129" s="31"/>
    </row>
    <row r="130" spans="1:29" x14ac:dyDescent="0.2">
      <c r="A130" s="27">
        <v>114</v>
      </c>
      <c r="B130" s="28" t="s">
        <v>470</v>
      </c>
      <c r="C130" s="28">
        <v>300740</v>
      </c>
      <c r="D130" s="29" t="s">
        <v>6</v>
      </c>
      <c r="E130" s="28" t="s">
        <v>201</v>
      </c>
      <c r="F130" s="28" t="s">
        <v>201</v>
      </c>
      <c r="G130" s="28" t="s">
        <v>404</v>
      </c>
      <c r="H130" s="47">
        <v>0.626</v>
      </c>
      <c r="I130" s="48" t="s">
        <v>1438</v>
      </c>
      <c r="J130" s="48" t="s">
        <v>1442</v>
      </c>
      <c r="K130" s="48" t="s">
        <v>1442</v>
      </c>
      <c r="L130" s="48" t="s">
        <v>1444</v>
      </c>
      <c r="M130" s="48" t="s">
        <v>1444</v>
      </c>
      <c r="N130" s="48" t="s">
        <v>1462</v>
      </c>
      <c r="O130" s="48" t="s">
        <v>1470</v>
      </c>
      <c r="P130" s="49">
        <v>768633.77000000014</v>
      </c>
      <c r="Q130" s="50">
        <v>650190.88</v>
      </c>
      <c r="R130" s="18">
        <f t="shared" si="14"/>
        <v>1.1819999999999999</v>
      </c>
      <c r="S130" s="42" t="str">
        <f t="shared" si="15"/>
        <v>Sí.</v>
      </c>
      <c r="T130" s="30" t="s">
        <v>1444</v>
      </c>
      <c r="U130" s="31"/>
      <c r="V130" s="31"/>
      <c r="W130" s="31" t="s">
        <v>1449</v>
      </c>
      <c r="X130" s="52"/>
      <c r="Y130" s="31"/>
      <c r="Z130" s="31"/>
      <c r="AA130" s="31"/>
      <c r="AB130" s="31"/>
      <c r="AC130" s="31"/>
    </row>
    <row r="131" spans="1:29" x14ac:dyDescent="0.2">
      <c r="A131" s="27">
        <v>115</v>
      </c>
      <c r="B131" s="28" t="s">
        <v>471</v>
      </c>
      <c r="C131" s="28">
        <v>300748</v>
      </c>
      <c r="D131" s="29" t="s">
        <v>6</v>
      </c>
      <c r="E131" s="28" t="s">
        <v>202</v>
      </c>
      <c r="F131" s="28" t="s">
        <v>221</v>
      </c>
      <c r="G131" s="28" t="s">
        <v>404</v>
      </c>
      <c r="H131" s="47">
        <v>0.35399999999999998</v>
      </c>
      <c r="I131" s="48" t="s">
        <v>1438</v>
      </c>
      <c r="J131" s="48" t="s">
        <v>1442</v>
      </c>
      <c r="K131" s="48" t="s">
        <v>1442</v>
      </c>
      <c r="L131" s="48" t="s">
        <v>1444</v>
      </c>
      <c r="M131" s="48" t="s">
        <v>1444</v>
      </c>
      <c r="N131" s="48" t="s">
        <v>1462</v>
      </c>
      <c r="O131" s="48" t="s">
        <v>1470</v>
      </c>
      <c r="P131" s="49">
        <v>1133973.8999999999</v>
      </c>
      <c r="Q131" s="50">
        <v>3124055.88</v>
      </c>
      <c r="R131" s="18">
        <f t="shared" si="14"/>
        <v>0.36199999999999999</v>
      </c>
      <c r="S131" s="42" t="str">
        <f t="shared" si="15"/>
        <v>Sí.</v>
      </c>
      <c r="T131" s="51" t="s">
        <v>1445</v>
      </c>
      <c r="U131" s="31"/>
      <c r="V131" s="31"/>
      <c r="W131" s="31"/>
      <c r="X131" s="52"/>
      <c r="Y131" s="31"/>
      <c r="Z131" s="31"/>
      <c r="AA131" s="31"/>
      <c r="AB131" s="31"/>
      <c r="AC131" s="31"/>
    </row>
    <row r="132" spans="1:29" x14ac:dyDescent="0.2">
      <c r="A132" s="27">
        <v>116</v>
      </c>
      <c r="B132" s="28" t="s">
        <v>204</v>
      </c>
      <c r="C132" s="28">
        <v>300758</v>
      </c>
      <c r="D132" s="29" t="s">
        <v>6</v>
      </c>
      <c r="E132" s="28" t="s">
        <v>205</v>
      </c>
      <c r="F132" s="28" t="s">
        <v>205</v>
      </c>
      <c r="G132" s="28" t="s">
        <v>35</v>
      </c>
      <c r="H132" s="47">
        <v>0.504</v>
      </c>
      <c r="I132" s="48" t="s">
        <v>1435</v>
      </c>
      <c r="J132" s="48" t="s">
        <v>1441</v>
      </c>
      <c r="K132" s="48" t="s">
        <v>1441</v>
      </c>
      <c r="L132" s="48" t="s">
        <v>1444</v>
      </c>
      <c r="M132" s="48" t="s">
        <v>1444</v>
      </c>
      <c r="N132" s="48" t="s">
        <v>1463</v>
      </c>
      <c r="O132" s="48" t="s">
        <v>1472</v>
      </c>
      <c r="P132" s="49">
        <v>13135.9</v>
      </c>
      <c r="Q132" s="50"/>
      <c r="R132" s="63" t="s">
        <v>1446</v>
      </c>
      <c r="S132" s="51"/>
      <c r="T132" s="30" t="s">
        <v>1444</v>
      </c>
      <c r="U132" s="31"/>
      <c r="V132" s="31" t="s">
        <v>1449</v>
      </c>
      <c r="W132" s="31"/>
      <c r="X132" s="52"/>
      <c r="Y132" s="31" t="s">
        <v>1449</v>
      </c>
      <c r="Z132" s="31" t="s">
        <v>1449</v>
      </c>
      <c r="AA132" s="31" t="s">
        <v>1449</v>
      </c>
      <c r="AB132" s="31" t="s">
        <v>1449</v>
      </c>
      <c r="AC132" s="31" t="s">
        <v>1449</v>
      </c>
    </row>
    <row r="133" spans="1:29" x14ac:dyDescent="0.2">
      <c r="A133" s="27">
        <v>117</v>
      </c>
      <c r="B133" s="28" t="s">
        <v>206</v>
      </c>
      <c r="C133" s="28">
        <v>300767</v>
      </c>
      <c r="D133" s="29" t="s">
        <v>6</v>
      </c>
      <c r="E133" s="28" t="s">
        <v>207</v>
      </c>
      <c r="F133" s="28" t="s">
        <v>207</v>
      </c>
      <c r="G133" s="28" t="s">
        <v>35</v>
      </c>
      <c r="H133" s="47">
        <v>0.46200000000000002</v>
      </c>
      <c r="I133" s="48" t="s">
        <v>1435</v>
      </c>
      <c r="J133" s="48" t="s">
        <v>1441</v>
      </c>
      <c r="K133" s="48" t="s">
        <v>1441</v>
      </c>
      <c r="L133" s="48" t="s">
        <v>1444</v>
      </c>
      <c r="M133" s="48" t="s">
        <v>1444</v>
      </c>
      <c r="N133" s="48" t="s">
        <v>1463</v>
      </c>
      <c r="O133" s="48" t="s">
        <v>1472</v>
      </c>
      <c r="P133" s="49">
        <v>55902.77</v>
      </c>
      <c r="Q133" s="50"/>
      <c r="R133" s="63" t="s">
        <v>1446</v>
      </c>
      <c r="S133" s="51"/>
      <c r="T133" s="30" t="s">
        <v>1444</v>
      </c>
      <c r="U133" s="31"/>
      <c r="V133" s="31" t="s">
        <v>1449</v>
      </c>
      <c r="W133" s="31"/>
      <c r="X133" s="52"/>
      <c r="Y133" s="31" t="s">
        <v>1449</v>
      </c>
      <c r="Z133" s="31"/>
      <c r="AA133" s="31"/>
      <c r="AB133" s="31"/>
      <c r="AC133" s="31" t="s">
        <v>1449</v>
      </c>
    </row>
    <row r="134" spans="1:29" x14ac:dyDescent="0.2">
      <c r="A134" s="27">
        <v>118</v>
      </c>
      <c r="B134" s="28" t="s">
        <v>208</v>
      </c>
      <c r="C134" s="28">
        <v>300773</v>
      </c>
      <c r="D134" s="29" t="s">
        <v>6</v>
      </c>
      <c r="E134" s="28" t="s">
        <v>209</v>
      </c>
      <c r="F134" s="28" t="s">
        <v>210</v>
      </c>
      <c r="G134" s="28" t="s">
        <v>35</v>
      </c>
      <c r="H134" s="47">
        <v>0.33600000000000002</v>
      </c>
      <c r="I134" s="48" t="s">
        <v>1438</v>
      </c>
      <c r="J134" s="48" t="s">
        <v>1442</v>
      </c>
      <c r="K134" s="48" t="s">
        <v>1442</v>
      </c>
      <c r="L134" s="48" t="s">
        <v>1444</v>
      </c>
      <c r="M134" s="48" t="s">
        <v>1444</v>
      </c>
      <c r="N134" s="48" t="s">
        <v>1462</v>
      </c>
      <c r="O134" s="48" t="s">
        <v>1470</v>
      </c>
      <c r="P134" s="49">
        <v>73855.05</v>
      </c>
      <c r="Q134" s="50">
        <v>167279.03</v>
      </c>
      <c r="R134" s="18">
        <f t="shared" ref="R134:R148" si="16">ROUNDDOWN(P134/Q134, 3)</f>
        <v>0.441</v>
      </c>
      <c r="S134" s="42" t="str">
        <f t="shared" ref="S134:S148" si="17">IF(R134&gt;=H134,"Sí.","No.")</f>
        <v>Sí.</v>
      </c>
      <c r="T134" s="51" t="s">
        <v>1445</v>
      </c>
      <c r="U134" s="31"/>
      <c r="V134" s="31"/>
      <c r="W134" s="31"/>
      <c r="X134" s="52"/>
      <c r="Y134" s="31"/>
      <c r="Z134" s="31"/>
      <c r="AA134" s="31"/>
      <c r="AB134" s="31"/>
      <c r="AC134" s="31"/>
    </row>
    <row r="135" spans="1:29" x14ac:dyDescent="0.2">
      <c r="A135" s="27">
        <v>119</v>
      </c>
      <c r="B135" s="28" t="s">
        <v>211</v>
      </c>
      <c r="C135" s="28">
        <v>300785</v>
      </c>
      <c r="D135" s="29" t="s">
        <v>6</v>
      </c>
      <c r="E135" s="28" t="s">
        <v>212</v>
      </c>
      <c r="F135" s="28" t="s">
        <v>212</v>
      </c>
      <c r="G135" s="28" t="s">
        <v>35</v>
      </c>
      <c r="H135" s="47">
        <v>0.66500000000000004</v>
      </c>
      <c r="I135" s="48" t="s">
        <v>1438</v>
      </c>
      <c r="J135" s="48" t="s">
        <v>1442</v>
      </c>
      <c r="K135" s="48" t="s">
        <v>1442</v>
      </c>
      <c r="L135" s="48" t="s">
        <v>1444</v>
      </c>
      <c r="M135" s="48" t="s">
        <v>1444</v>
      </c>
      <c r="N135" s="48" t="s">
        <v>1462</v>
      </c>
      <c r="O135" s="48" t="s">
        <v>1470</v>
      </c>
      <c r="P135" s="49">
        <v>1500516.34</v>
      </c>
      <c r="Q135" s="50">
        <v>1784630.25</v>
      </c>
      <c r="R135" s="18">
        <f t="shared" si="16"/>
        <v>0.84</v>
      </c>
      <c r="S135" s="42" t="str">
        <f t="shared" si="17"/>
        <v>Sí.</v>
      </c>
      <c r="T135" s="51" t="s">
        <v>1445</v>
      </c>
      <c r="U135" s="31"/>
      <c r="V135" s="31"/>
      <c r="W135" s="31"/>
      <c r="X135" s="52"/>
      <c r="Y135" s="31"/>
      <c r="Z135" s="31"/>
      <c r="AA135" s="31"/>
      <c r="AB135" s="31"/>
      <c r="AC135" s="31"/>
    </row>
    <row r="136" spans="1:29" x14ac:dyDescent="0.2">
      <c r="A136" s="27">
        <v>120</v>
      </c>
      <c r="B136" s="28" t="s">
        <v>472</v>
      </c>
      <c r="C136" s="28">
        <v>300792</v>
      </c>
      <c r="D136" s="29" t="s">
        <v>7</v>
      </c>
      <c r="E136" s="28" t="s">
        <v>7</v>
      </c>
      <c r="F136" s="28" t="s">
        <v>7</v>
      </c>
      <c r="G136" s="28" t="s">
        <v>404</v>
      </c>
      <c r="H136" s="47">
        <v>0.51300000000000001</v>
      </c>
      <c r="I136" s="48" t="s">
        <v>1438</v>
      </c>
      <c r="J136" s="48" t="s">
        <v>1442</v>
      </c>
      <c r="K136" s="48" t="s">
        <v>1442</v>
      </c>
      <c r="L136" s="48" t="s">
        <v>1444</v>
      </c>
      <c r="M136" s="48" t="s">
        <v>1444</v>
      </c>
      <c r="N136" s="48" t="s">
        <v>1462</v>
      </c>
      <c r="O136" s="48" t="s">
        <v>1470</v>
      </c>
      <c r="P136" s="49">
        <v>1254914.5899999999</v>
      </c>
      <c r="Q136" s="50">
        <v>2423308.9</v>
      </c>
      <c r="R136" s="18">
        <f t="shared" si="16"/>
        <v>0.51700000000000002</v>
      </c>
      <c r="S136" s="42" t="str">
        <f t="shared" si="17"/>
        <v>Sí.</v>
      </c>
      <c r="T136" s="51" t="s">
        <v>1445</v>
      </c>
      <c r="U136" s="31"/>
      <c r="V136" s="31"/>
      <c r="W136" s="31"/>
      <c r="X136" s="52"/>
      <c r="Y136" s="31"/>
      <c r="Z136" s="31"/>
      <c r="AA136" s="31"/>
      <c r="AB136" s="31"/>
      <c r="AC136" s="31"/>
    </row>
    <row r="137" spans="1:29" x14ac:dyDescent="0.2">
      <c r="A137" s="27">
        <v>121</v>
      </c>
      <c r="B137" s="28" t="s">
        <v>473</v>
      </c>
      <c r="C137" s="28">
        <v>301831</v>
      </c>
      <c r="D137" s="29" t="s">
        <v>7</v>
      </c>
      <c r="E137" s="28" t="s">
        <v>7</v>
      </c>
      <c r="F137" s="28" t="s">
        <v>699</v>
      </c>
      <c r="G137" s="28" t="s">
        <v>406</v>
      </c>
      <c r="H137" s="47">
        <v>0.499</v>
      </c>
      <c r="I137" s="48" t="s">
        <v>1438</v>
      </c>
      <c r="J137" s="48" t="s">
        <v>1442</v>
      </c>
      <c r="K137" s="48" t="s">
        <v>1442</v>
      </c>
      <c r="L137" s="48" t="s">
        <v>1444</v>
      </c>
      <c r="M137" s="48" t="s">
        <v>1444</v>
      </c>
      <c r="N137" s="48" t="s">
        <v>1462</v>
      </c>
      <c r="O137" s="48" t="s">
        <v>1470</v>
      </c>
      <c r="P137" s="49">
        <v>281886.58999999997</v>
      </c>
      <c r="Q137" s="50">
        <v>539359.18999999994</v>
      </c>
      <c r="R137" s="18">
        <f t="shared" si="16"/>
        <v>0.52200000000000002</v>
      </c>
      <c r="S137" s="42" t="str">
        <f t="shared" si="17"/>
        <v>Sí.</v>
      </c>
      <c r="T137" s="51" t="s">
        <v>1444</v>
      </c>
      <c r="U137" s="31"/>
      <c r="V137" s="31"/>
      <c r="W137" s="31"/>
      <c r="X137" s="52"/>
      <c r="Y137" s="31"/>
      <c r="Z137" s="31"/>
      <c r="AA137" s="31"/>
      <c r="AB137" s="31"/>
      <c r="AC137" s="31" t="s">
        <v>1449</v>
      </c>
    </row>
    <row r="138" spans="1:29" x14ac:dyDescent="0.2">
      <c r="A138" s="27">
        <v>122</v>
      </c>
      <c r="B138" s="28" t="s">
        <v>214</v>
      </c>
      <c r="C138" s="28">
        <v>300809</v>
      </c>
      <c r="D138" s="29" t="s">
        <v>7</v>
      </c>
      <c r="E138" s="28" t="s">
        <v>97</v>
      </c>
      <c r="F138" s="28" t="s">
        <v>97</v>
      </c>
      <c r="G138" s="28" t="s">
        <v>35</v>
      </c>
      <c r="H138" s="47">
        <v>0.504</v>
      </c>
      <c r="I138" s="48" t="s">
        <v>1438</v>
      </c>
      <c r="J138" s="48" t="s">
        <v>1442</v>
      </c>
      <c r="K138" s="48" t="s">
        <v>1442</v>
      </c>
      <c r="L138" s="48" t="s">
        <v>1444</v>
      </c>
      <c r="M138" s="48" t="s">
        <v>1444</v>
      </c>
      <c r="N138" s="48" t="s">
        <v>1462</v>
      </c>
      <c r="O138" s="48" t="s">
        <v>1470</v>
      </c>
      <c r="P138" s="49">
        <v>155824.85999999999</v>
      </c>
      <c r="Q138" s="50">
        <v>300458.95</v>
      </c>
      <c r="R138" s="18">
        <f t="shared" si="16"/>
        <v>0.51800000000000002</v>
      </c>
      <c r="S138" s="42" t="str">
        <f t="shared" si="17"/>
        <v>Sí.</v>
      </c>
      <c r="T138" s="51" t="s">
        <v>1445</v>
      </c>
      <c r="U138" s="31"/>
      <c r="V138" s="31"/>
      <c r="W138" s="31"/>
      <c r="X138" s="52"/>
      <c r="Y138" s="31"/>
      <c r="Z138" s="31"/>
      <c r="AA138" s="31"/>
      <c r="AB138" s="31"/>
      <c r="AC138" s="31"/>
    </row>
    <row r="139" spans="1:29" x14ac:dyDescent="0.2">
      <c r="A139" s="27">
        <v>123</v>
      </c>
      <c r="B139" s="28" t="s">
        <v>216</v>
      </c>
      <c r="C139" s="28">
        <v>300817</v>
      </c>
      <c r="D139" s="29" t="s">
        <v>7</v>
      </c>
      <c r="E139" s="28" t="s">
        <v>217</v>
      </c>
      <c r="F139" s="28" t="s">
        <v>218</v>
      </c>
      <c r="G139" s="28" t="s">
        <v>35</v>
      </c>
      <c r="H139" s="47">
        <v>0.91700000000000004</v>
      </c>
      <c r="I139" s="48" t="s">
        <v>1438</v>
      </c>
      <c r="J139" s="48" t="s">
        <v>1442</v>
      </c>
      <c r="K139" s="48" t="s">
        <v>1442</v>
      </c>
      <c r="L139" s="48" t="s">
        <v>1444</v>
      </c>
      <c r="M139" s="48" t="s">
        <v>1444</v>
      </c>
      <c r="N139" s="48" t="s">
        <v>1462</v>
      </c>
      <c r="O139" s="48" t="s">
        <v>1470</v>
      </c>
      <c r="P139" s="49">
        <v>447029.93999999989</v>
      </c>
      <c r="Q139" s="50">
        <v>477271.38</v>
      </c>
      <c r="R139" s="18">
        <f t="shared" si="16"/>
        <v>0.93600000000000005</v>
      </c>
      <c r="S139" s="42" t="str">
        <f t="shared" si="17"/>
        <v>Sí.</v>
      </c>
      <c r="T139" s="51" t="s">
        <v>1445</v>
      </c>
      <c r="U139" s="31"/>
      <c r="V139" s="31"/>
      <c r="W139" s="31"/>
      <c r="X139" s="52"/>
      <c r="Y139" s="31"/>
      <c r="Z139" s="31"/>
      <c r="AA139" s="31"/>
      <c r="AB139" s="31"/>
      <c r="AC139" s="31"/>
    </row>
    <row r="140" spans="1:29" x14ac:dyDescent="0.2">
      <c r="A140" s="27">
        <v>124</v>
      </c>
      <c r="B140" s="28" t="s">
        <v>219</v>
      </c>
      <c r="C140" s="28">
        <v>300829</v>
      </c>
      <c r="D140" s="29" t="s">
        <v>7</v>
      </c>
      <c r="E140" s="28" t="s">
        <v>220</v>
      </c>
      <c r="F140" s="28" t="s">
        <v>220</v>
      </c>
      <c r="G140" s="28" t="s">
        <v>35</v>
      </c>
      <c r="H140" s="47">
        <v>0.91700000000000004</v>
      </c>
      <c r="I140" s="48" t="s">
        <v>1438</v>
      </c>
      <c r="J140" s="48" t="s">
        <v>1442</v>
      </c>
      <c r="K140" s="48" t="s">
        <v>1442</v>
      </c>
      <c r="L140" s="48" t="s">
        <v>1444</v>
      </c>
      <c r="M140" s="48" t="s">
        <v>1444</v>
      </c>
      <c r="N140" s="48" t="s">
        <v>1462</v>
      </c>
      <c r="O140" s="48" t="s">
        <v>1470</v>
      </c>
      <c r="P140" s="49">
        <v>45108.41</v>
      </c>
      <c r="Q140" s="50">
        <v>21076.78</v>
      </c>
      <c r="R140" s="18">
        <f t="shared" si="16"/>
        <v>2.14</v>
      </c>
      <c r="S140" s="42" t="str">
        <f t="shared" si="17"/>
        <v>Sí.</v>
      </c>
      <c r="T140" s="30" t="s">
        <v>1444</v>
      </c>
      <c r="U140" s="31"/>
      <c r="V140" s="31"/>
      <c r="W140" s="31"/>
      <c r="X140" s="52"/>
      <c r="Y140" s="31"/>
      <c r="Z140" s="31" t="s">
        <v>1449</v>
      </c>
      <c r="AA140" s="31"/>
      <c r="AB140" s="31"/>
      <c r="AC140" s="31" t="s">
        <v>1449</v>
      </c>
    </row>
    <row r="141" spans="1:29" x14ac:dyDescent="0.2">
      <c r="A141" s="27">
        <v>125</v>
      </c>
      <c r="B141" s="28" t="s">
        <v>222</v>
      </c>
      <c r="C141" s="28">
        <v>300842</v>
      </c>
      <c r="D141" s="29" t="s">
        <v>7</v>
      </c>
      <c r="E141" s="28" t="s">
        <v>223</v>
      </c>
      <c r="F141" s="28" t="s">
        <v>223</v>
      </c>
      <c r="G141" s="28" t="s">
        <v>35</v>
      </c>
      <c r="H141" s="47">
        <v>0.66300000000000003</v>
      </c>
      <c r="I141" s="48" t="s">
        <v>1438</v>
      </c>
      <c r="J141" s="48" t="s">
        <v>1442</v>
      </c>
      <c r="K141" s="48" t="s">
        <v>1442</v>
      </c>
      <c r="L141" s="48" t="s">
        <v>1444</v>
      </c>
      <c r="M141" s="48" t="s">
        <v>1444</v>
      </c>
      <c r="N141" s="48" t="s">
        <v>1462</v>
      </c>
      <c r="O141" s="48" t="s">
        <v>1470</v>
      </c>
      <c r="P141" s="49">
        <v>116373.76000000001</v>
      </c>
      <c r="Q141" s="50">
        <v>170834.3</v>
      </c>
      <c r="R141" s="18">
        <f t="shared" si="16"/>
        <v>0.68100000000000005</v>
      </c>
      <c r="S141" s="42" t="str">
        <f t="shared" si="17"/>
        <v>Sí.</v>
      </c>
      <c r="T141" s="51" t="s">
        <v>1445</v>
      </c>
      <c r="U141" s="31"/>
      <c r="V141" s="31"/>
      <c r="W141" s="31"/>
      <c r="X141" s="52"/>
      <c r="Y141" s="31"/>
      <c r="Z141" s="31"/>
      <c r="AA141" s="31"/>
      <c r="AB141" s="31"/>
      <c r="AC141" s="31"/>
    </row>
    <row r="142" spans="1:29" x14ac:dyDescent="0.2">
      <c r="A142" s="27">
        <v>126</v>
      </c>
      <c r="B142" s="28" t="s">
        <v>224</v>
      </c>
      <c r="C142" s="28">
        <v>300852</v>
      </c>
      <c r="D142" s="29" t="s">
        <v>7</v>
      </c>
      <c r="E142" s="28" t="s">
        <v>225</v>
      </c>
      <c r="F142" s="28" t="s">
        <v>225</v>
      </c>
      <c r="G142" s="28" t="s">
        <v>35</v>
      </c>
      <c r="H142" s="47">
        <v>0.50800000000000001</v>
      </c>
      <c r="I142" s="48" t="s">
        <v>1438</v>
      </c>
      <c r="J142" s="48" t="s">
        <v>1442</v>
      </c>
      <c r="K142" s="48" t="s">
        <v>1442</v>
      </c>
      <c r="L142" s="48" t="s">
        <v>1444</v>
      </c>
      <c r="M142" s="48" t="s">
        <v>1444</v>
      </c>
      <c r="N142" s="48" t="s">
        <v>1462</v>
      </c>
      <c r="O142" s="48" t="s">
        <v>1470</v>
      </c>
      <c r="P142" s="49">
        <v>65528.3</v>
      </c>
      <c r="Q142" s="50">
        <v>114431.5</v>
      </c>
      <c r="R142" s="18">
        <f t="shared" si="16"/>
        <v>0.57199999999999995</v>
      </c>
      <c r="S142" s="42" t="str">
        <f t="shared" si="17"/>
        <v>Sí.</v>
      </c>
      <c r="T142" s="51" t="s">
        <v>1445</v>
      </c>
      <c r="U142" s="31"/>
      <c r="V142" s="31"/>
      <c r="W142" s="31"/>
      <c r="X142" s="52"/>
      <c r="Y142" s="31"/>
      <c r="Z142" s="31"/>
      <c r="AA142" s="31"/>
      <c r="AB142" s="31"/>
      <c r="AC142" s="31"/>
    </row>
    <row r="143" spans="1:29" x14ac:dyDescent="0.2">
      <c r="A143" s="27">
        <v>127</v>
      </c>
      <c r="B143" s="28" t="s">
        <v>227</v>
      </c>
      <c r="C143" s="28">
        <v>300868</v>
      </c>
      <c r="D143" s="29" t="s">
        <v>7</v>
      </c>
      <c r="E143" s="28" t="s">
        <v>228</v>
      </c>
      <c r="F143" s="28" t="s">
        <v>51</v>
      </c>
      <c r="G143" s="28" t="s">
        <v>35</v>
      </c>
      <c r="H143" s="47">
        <v>1</v>
      </c>
      <c r="I143" s="48" t="s">
        <v>1438</v>
      </c>
      <c r="J143" s="48" t="s">
        <v>1442</v>
      </c>
      <c r="K143" s="48" t="s">
        <v>1442</v>
      </c>
      <c r="L143" s="48" t="s">
        <v>1444</v>
      </c>
      <c r="M143" s="48" t="s">
        <v>1444</v>
      </c>
      <c r="N143" s="48" t="s">
        <v>1462</v>
      </c>
      <c r="O143" s="48" t="s">
        <v>1470</v>
      </c>
      <c r="P143" s="49">
        <v>386406.69999999995</v>
      </c>
      <c r="Q143" s="50">
        <v>115226.07</v>
      </c>
      <c r="R143" s="18">
        <f t="shared" si="16"/>
        <v>3.3530000000000002</v>
      </c>
      <c r="S143" s="42" t="str">
        <f t="shared" si="17"/>
        <v>Sí.</v>
      </c>
      <c r="T143" s="51" t="s">
        <v>1445</v>
      </c>
      <c r="U143" s="31"/>
      <c r="V143" s="31"/>
      <c r="W143" s="31"/>
      <c r="X143" s="52"/>
      <c r="Y143" s="31"/>
      <c r="Z143" s="31"/>
      <c r="AA143" s="31"/>
      <c r="AB143" s="31"/>
      <c r="AC143" s="31"/>
    </row>
    <row r="144" spans="1:29" x14ac:dyDescent="0.2">
      <c r="A144" s="27">
        <v>128</v>
      </c>
      <c r="B144" s="28" t="s">
        <v>474</v>
      </c>
      <c r="C144" s="28">
        <v>300885</v>
      </c>
      <c r="D144" s="29" t="s">
        <v>8</v>
      </c>
      <c r="E144" s="28" t="s">
        <v>8</v>
      </c>
      <c r="F144" s="28" t="s">
        <v>8</v>
      </c>
      <c r="G144" s="28" t="s">
        <v>404</v>
      </c>
      <c r="H144" s="47">
        <v>0.52200000000000002</v>
      </c>
      <c r="I144" s="48" t="s">
        <v>1438</v>
      </c>
      <c r="J144" s="48" t="s">
        <v>1442</v>
      </c>
      <c r="K144" s="48" t="s">
        <v>1442</v>
      </c>
      <c r="L144" s="48" t="s">
        <v>1444</v>
      </c>
      <c r="M144" s="48" t="s">
        <v>1444</v>
      </c>
      <c r="N144" s="48" t="s">
        <v>1462</v>
      </c>
      <c r="O144" s="48" t="s">
        <v>1470</v>
      </c>
      <c r="P144" s="49">
        <v>4214421.8100000005</v>
      </c>
      <c r="Q144" s="50">
        <v>7506545.4900000002</v>
      </c>
      <c r="R144" s="18">
        <f t="shared" si="16"/>
        <v>0.56100000000000005</v>
      </c>
      <c r="S144" s="42" t="str">
        <f t="shared" si="17"/>
        <v>Sí.</v>
      </c>
      <c r="T144" s="51" t="s">
        <v>1445</v>
      </c>
      <c r="U144" s="31"/>
      <c r="V144" s="31"/>
      <c r="W144" s="31"/>
      <c r="X144" s="52"/>
      <c r="Y144" s="31"/>
      <c r="Z144" s="31"/>
      <c r="AA144" s="31"/>
      <c r="AB144" s="31"/>
      <c r="AC144" s="31"/>
    </row>
    <row r="145" spans="1:29" x14ac:dyDescent="0.2">
      <c r="A145" s="27">
        <v>129</v>
      </c>
      <c r="B145" s="28" t="s">
        <v>475</v>
      </c>
      <c r="C145" s="28">
        <v>300886</v>
      </c>
      <c r="D145" s="29" t="s">
        <v>8</v>
      </c>
      <c r="E145" s="28" t="s">
        <v>8</v>
      </c>
      <c r="F145" s="28" t="s">
        <v>700</v>
      </c>
      <c r="G145" s="28" t="s">
        <v>406</v>
      </c>
      <c r="H145" s="47">
        <v>0.36399999999999999</v>
      </c>
      <c r="I145" s="48" t="s">
        <v>1438</v>
      </c>
      <c r="J145" s="48" t="s">
        <v>1442</v>
      </c>
      <c r="K145" s="48" t="s">
        <v>1442</v>
      </c>
      <c r="L145" s="48" t="s">
        <v>1444</v>
      </c>
      <c r="M145" s="48" t="s">
        <v>1444</v>
      </c>
      <c r="N145" s="48" t="s">
        <v>1462</v>
      </c>
      <c r="O145" s="48" t="s">
        <v>1470</v>
      </c>
      <c r="P145" s="49">
        <v>1492152.26</v>
      </c>
      <c r="Q145" s="50">
        <v>3940757.32</v>
      </c>
      <c r="R145" s="18">
        <f t="shared" si="16"/>
        <v>0.378</v>
      </c>
      <c r="S145" s="42" t="str">
        <f t="shared" si="17"/>
        <v>Sí.</v>
      </c>
      <c r="T145" s="51" t="s">
        <v>1445</v>
      </c>
      <c r="U145" s="31"/>
      <c r="V145" s="31"/>
      <c r="W145" s="31"/>
      <c r="X145" s="52"/>
      <c r="Y145" s="31"/>
      <c r="Z145" s="31"/>
      <c r="AA145" s="31"/>
      <c r="AB145" s="31"/>
      <c r="AC145" s="31"/>
    </row>
    <row r="146" spans="1:29" x14ac:dyDescent="0.2">
      <c r="A146" s="27">
        <v>130</v>
      </c>
      <c r="B146" s="28" t="s">
        <v>476</v>
      </c>
      <c r="C146" s="28">
        <v>301835</v>
      </c>
      <c r="D146" s="29" t="s">
        <v>8</v>
      </c>
      <c r="E146" s="28" t="s">
        <v>8</v>
      </c>
      <c r="F146" s="28" t="s">
        <v>701</v>
      </c>
      <c r="G146" s="28" t="s">
        <v>406</v>
      </c>
      <c r="H146" s="47">
        <v>0.49399999999999999</v>
      </c>
      <c r="I146" s="48" t="s">
        <v>1438</v>
      </c>
      <c r="J146" s="48" t="s">
        <v>1442</v>
      </c>
      <c r="K146" s="48" t="s">
        <v>1442</v>
      </c>
      <c r="L146" s="48" t="s">
        <v>1444</v>
      </c>
      <c r="M146" s="48" t="s">
        <v>1444</v>
      </c>
      <c r="N146" s="48" t="s">
        <v>1462</v>
      </c>
      <c r="O146" s="48" t="s">
        <v>1470</v>
      </c>
      <c r="P146" s="49">
        <v>2186314.9300000002</v>
      </c>
      <c r="Q146" s="50">
        <v>3221097.92</v>
      </c>
      <c r="R146" s="18">
        <f t="shared" si="16"/>
        <v>0.67800000000000005</v>
      </c>
      <c r="S146" s="42" t="str">
        <f t="shared" si="17"/>
        <v>Sí.</v>
      </c>
      <c r="T146" s="51" t="s">
        <v>1445</v>
      </c>
      <c r="U146" s="31"/>
      <c r="V146" s="31"/>
      <c r="W146" s="31"/>
      <c r="X146" s="52"/>
      <c r="Y146" s="31"/>
      <c r="Z146" s="31"/>
      <c r="AA146" s="31"/>
      <c r="AB146" s="31"/>
      <c r="AC146" s="31"/>
    </row>
    <row r="147" spans="1:29" x14ac:dyDescent="0.2">
      <c r="A147" s="27">
        <v>131</v>
      </c>
      <c r="B147" s="28" t="s">
        <v>229</v>
      </c>
      <c r="C147" s="28">
        <v>300895</v>
      </c>
      <c r="D147" s="29" t="s">
        <v>8</v>
      </c>
      <c r="E147" s="28" t="s">
        <v>230</v>
      </c>
      <c r="F147" s="28" t="s">
        <v>230</v>
      </c>
      <c r="G147" s="28" t="s">
        <v>35</v>
      </c>
      <c r="H147" s="47">
        <v>0.504</v>
      </c>
      <c r="I147" s="48" t="s">
        <v>1438</v>
      </c>
      <c r="J147" s="48" t="s">
        <v>1442</v>
      </c>
      <c r="K147" s="48" t="s">
        <v>1442</v>
      </c>
      <c r="L147" s="48" t="s">
        <v>1444</v>
      </c>
      <c r="M147" s="48" t="s">
        <v>1444</v>
      </c>
      <c r="N147" s="48" t="s">
        <v>1462</v>
      </c>
      <c r="O147" s="48" t="s">
        <v>1470</v>
      </c>
      <c r="P147" s="49">
        <v>84208.469999999987</v>
      </c>
      <c r="Q147" s="50">
        <v>794312.75354999991</v>
      </c>
      <c r="R147" s="18">
        <f t="shared" si="16"/>
        <v>0.106</v>
      </c>
      <c r="S147" s="42" t="str">
        <f t="shared" si="17"/>
        <v>No.</v>
      </c>
      <c r="T147" s="51" t="s">
        <v>1444</v>
      </c>
      <c r="U147" s="31"/>
      <c r="V147" s="31"/>
      <c r="W147" s="31"/>
      <c r="X147" s="52" t="s">
        <v>1449</v>
      </c>
      <c r="Y147" s="31"/>
      <c r="Z147" s="31"/>
      <c r="AA147" s="31" t="s">
        <v>1449</v>
      </c>
      <c r="AB147" s="31"/>
      <c r="AC147" s="31" t="s">
        <v>1449</v>
      </c>
    </row>
    <row r="148" spans="1:29" x14ac:dyDescent="0.2">
      <c r="A148" s="27">
        <v>132</v>
      </c>
      <c r="B148" s="28" t="s">
        <v>232</v>
      </c>
      <c r="C148" s="28">
        <v>300903</v>
      </c>
      <c r="D148" s="29" t="s">
        <v>8</v>
      </c>
      <c r="E148" s="28" t="s">
        <v>233</v>
      </c>
      <c r="F148" s="28" t="s">
        <v>131</v>
      </c>
      <c r="G148" s="28" t="s">
        <v>35</v>
      </c>
      <c r="H148" s="47">
        <v>0.34499999999999997</v>
      </c>
      <c r="I148" s="48" t="s">
        <v>1437</v>
      </c>
      <c r="J148" s="48" t="s">
        <v>1442</v>
      </c>
      <c r="K148" s="48" t="s">
        <v>1441</v>
      </c>
      <c r="L148" s="48" t="s">
        <v>1444</v>
      </c>
      <c r="M148" s="48" t="s">
        <v>1444</v>
      </c>
      <c r="N148" s="48" t="s">
        <v>1462</v>
      </c>
      <c r="O148" s="48" t="s">
        <v>1472</v>
      </c>
      <c r="P148" s="49">
        <v>57081.98</v>
      </c>
      <c r="Q148" s="50">
        <v>150000</v>
      </c>
      <c r="R148" s="18">
        <f t="shared" si="16"/>
        <v>0.38</v>
      </c>
      <c r="S148" s="42" t="str">
        <f t="shared" si="17"/>
        <v>Sí.</v>
      </c>
      <c r="T148" s="30" t="s">
        <v>1444</v>
      </c>
      <c r="U148" s="31"/>
      <c r="V148" s="31"/>
      <c r="W148" s="31" t="s">
        <v>1449</v>
      </c>
      <c r="X148" s="52"/>
      <c r="Y148" s="31"/>
      <c r="Z148" s="31" t="s">
        <v>1449</v>
      </c>
      <c r="AA148" s="31" t="s">
        <v>1449</v>
      </c>
      <c r="AB148" s="31" t="s">
        <v>1449</v>
      </c>
      <c r="AC148" s="31" t="s">
        <v>1449</v>
      </c>
    </row>
    <row r="149" spans="1:29" x14ac:dyDescent="0.2">
      <c r="A149" s="27">
        <v>133</v>
      </c>
      <c r="B149" s="28" t="s">
        <v>234</v>
      </c>
      <c r="C149" s="28">
        <v>300912</v>
      </c>
      <c r="D149" s="29" t="s">
        <v>8</v>
      </c>
      <c r="E149" s="28" t="s">
        <v>235</v>
      </c>
      <c r="F149" s="28" t="s">
        <v>235</v>
      </c>
      <c r="G149" s="28" t="s">
        <v>35</v>
      </c>
      <c r="H149" s="47">
        <v>0.38100000000000001</v>
      </c>
      <c r="I149" s="48" t="s">
        <v>1437</v>
      </c>
      <c r="J149" s="48" t="s">
        <v>1442</v>
      </c>
      <c r="K149" s="48" t="s">
        <v>1441</v>
      </c>
      <c r="L149" s="48" t="s">
        <v>1444</v>
      </c>
      <c r="M149" s="48" t="s">
        <v>1444</v>
      </c>
      <c r="N149" s="48" t="s">
        <v>1462</v>
      </c>
      <c r="O149" s="48" t="s">
        <v>1472</v>
      </c>
      <c r="P149" s="49">
        <v>17668.93</v>
      </c>
      <c r="Q149" s="50"/>
      <c r="R149" s="63" t="s">
        <v>1446</v>
      </c>
      <c r="S149" s="51"/>
      <c r="T149" s="30" t="s">
        <v>1444</v>
      </c>
      <c r="U149" s="31"/>
      <c r="V149" s="31"/>
      <c r="W149" s="31" t="s">
        <v>1449</v>
      </c>
      <c r="X149" s="52"/>
      <c r="Y149" s="31" t="s">
        <v>1449</v>
      </c>
      <c r="Z149" s="31"/>
      <c r="AA149" s="31"/>
      <c r="AB149" s="31"/>
      <c r="AC149" s="31" t="s">
        <v>1449</v>
      </c>
    </row>
    <row r="150" spans="1:29" x14ac:dyDescent="0.2">
      <c r="A150" s="27">
        <v>134</v>
      </c>
      <c r="B150" s="28" t="s">
        <v>236</v>
      </c>
      <c r="C150" s="28">
        <v>300916</v>
      </c>
      <c r="D150" s="29" t="s">
        <v>8</v>
      </c>
      <c r="E150" s="28" t="s">
        <v>237</v>
      </c>
      <c r="F150" s="28" t="s">
        <v>238</v>
      </c>
      <c r="G150" s="28" t="s">
        <v>35</v>
      </c>
      <c r="H150" s="47">
        <v>0.36199999999999999</v>
      </c>
      <c r="I150" s="48" t="s">
        <v>1438</v>
      </c>
      <c r="J150" s="48" t="s">
        <v>1442</v>
      </c>
      <c r="K150" s="48" t="s">
        <v>1442</v>
      </c>
      <c r="L150" s="48" t="s">
        <v>1444</v>
      </c>
      <c r="M150" s="48" t="s">
        <v>1444</v>
      </c>
      <c r="N150" s="48" t="s">
        <v>1462</v>
      </c>
      <c r="O150" s="48" t="s">
        <v>1470</v>
      </c>
      <c r="P150" s="49">
        <v>283062.74000000005</v>
      </c>
      <c r="Q150" s="50"/>
      <c r="R150" s="63" t="s">
        <v>1446</v>
      </c>
      <c r="S150" s="51"/>
      <c r="T150" s="30" t="s">
        <v>1444</v>
      </c>
      <c r="U150" s="31"/>
      <c r="V150" s="31"/>
      <c r="W150" s="31" t="s">
        <v>1449</v>
      </c>
      <c r="X150" s="52"/>
      <c r="Y150" s="31" t="s">
        <v>1449</v>
      </c>
      <c r="Z150" s="31"/>
      <c r="AA150" s="31" t="s">
        <v>1449</v>
      </c>
      <c r="AB150" s="31"/>
      <c r="AC150" s="31"/>
    </row>
    <row r="151" spans="1:29" x14ac:dyDescent="0.2">
      <c r="A151" s="27">
        <v>135</v>
      </c>
      <c r="B151" s="28" t="s">
        <v>477</v>
      </c>
      <c r="C151" s="28">
        <v>300927</v>
      </c>
      <c r="D151" s="29" t="s">
        <v>8</v>
      </c>
      <c r="E151" s="28" t="s">
        <v>146</v>
      </c>
      <c r="F151" s="28" t="s">
        <v>702</v>
      </c>
      <c r="G151" s="28" t="s">
        <v>404</v>
      </c>
      <c r="H151" s="47">
        <v>0.54800000000000004</v>
      </c>
      <c r="I151" s="48" t="s">
        <v>1438</v>
      </c>
      <c r="J151" s="48" t="s">
        <v>1442</v>
      </c>
      <c r="K151" s="48" t="s">
        <v>1442</v>
      </c>
      <c r="L151" s="48" t="s">
        <v>1444</v>
      </c>
      <c r="M151" s="48" t="s">
        <v>1444</v>
      </c>
      <c r="N151" s="48" t="s">
        <v>1462</v>
      </c>
      <c r="O151" s="48" t="s">
        <v>1470</v>
      </c>
      <c r="P151" s="49">
        <v>1930393.43</v>
      </c>
      <c r="Q151" s="50">
        <v>3200582.52</v>
      </c>
      <c r="R151" s="18">
        <f t="shared" ref="R151:R158" si="18">ROUNDDOWN(P151/Q151, 3)</f>
        <v>0.60299999999999998</v>
      </c>
      <c r="S151" s="42" t="str">
        <f t="shared" ref="S151:S158" si="19">IF(R151&gt;=H151,"Sí.","No.")</f>
        <v>Sí.</v>
      </c>
      <c r="T151" s="51" t="s">
        <v>1445</v>
      </c>
      <c r="U151" s="31"/>
      <c r="V151" s="31"/>
      <c r="W151" s="31"/>
      <c r="X151" s="52"/>
      <c r="Y151" s="31"/>
      <c r="Z151" s="31"/>
      <c r="AA151" s="31"/>
      <c r="AB151" s="31"/>
      <c r="AC151" s="31"/>
    </row>
    <row r="152" spans="1:29" x14ac:dyDescent="0.2">
      <c r="A152" s="27">
        <v>136</v>
      </c>
      <c r="B152" s="28" t="s">
        <v>478</v>
      </c>
      <c r="C152" s="28">
        <v>300932</v>
      </c>
      <c r="D152" s="29" t="s">
        <v>8</v>
      </c>
      <c r="E152" s="28" t="s">
        <v>146</v>
      </c>
      <c r="F152" s="28" t="s">
        <v>703</v>
      </c>
      <c r="G152" s="28" t="s">
        <v>406</v>
      </c>
      <c r="H152" s="47">
        <v>0.48599999999999999</v>
      </c>
      <c r="I152" s="48" t="s">
        <v>1438</v>
      </c>
      <c r="J152" s="48" t="s">
        <v>1442</v>
      </c>
      <c r="K152" s="48" t="s">
        <v>1442</v>
      </c>
      <c r="L152" s="48" t="s">
        <v>1444</v>
      </c>
      <c r="M152" s="48" t="s">
        <v>1444</v>
      </c>
      <c r="N152" s="48" t="s">
        <v>1462</v>
      </c>
      <c r="O152" s="48" t="s">
        <v>1470</v>
      </c>
      <c r="P152" s="49">
        <v>53866.060000000005</v>
      </c>
      <c r="Q152" s="50">
        <v>102731.43</v>
      </c>
      <c r="R152" s="18">
        <f t="shared" si="18"/>
        <v>0.52400000000000002</v>
      </c>
      <c r="S152" s="42" t="str">
        <f t="shared" si="19"/>
        <v>Sí.</v>
      </c>
      <c r="T152" s="51" t="s">
        <v>1445</v>
      </c>
      <c r="U152" s="31"/>
      <c r="V152" s="31"/>
      <c r="W152" s="31"/>
      <c r="X152" s="52"/>
      <c r="Y152" s="31"/>
      <c r="Z152" s="31"/>
      <c r="AA152" s="31"/>
      <c r="AB152" s="31"/>
      <c r="AC152" s="31"/>
    </row>
    <row r="153" spans="1:29" x14ac:dyDescent="0.2">
      <c r="A153" s="27">
        <v>137</v>
      </c>
      <c r="B153" s="28" t="s">
        <v>479</v>
      </c>
      <c r="C153" s="28">
        <v>301870</v>
      </c>
      <c r="D153" s="29" t="s">
        <v>8</v>
      </c>
      <c r="E153" s="28" t="s">
        <v>146</v>
      </c>
      <c r="F153" s="28" t="s">
        <v>704</v>
      </c>
      <c r="G153" s="28" t="s">
        <v>406</v>
      </c>
      <c r="H153" s="47">
        <v>0.44600000000000001</v>
      </c>
      <c r="I153" s="48" t="s">
        <v>1438</v>
      </c>
      <c r="J153" s="48" t="s">
        <v>1442</v>
      </c>
      <c r="K153" s="48" t="s">
        <v>1442</v>
      </c>
      <c r="L153" s="48" t="s">
        <v>1444</v>
      </c>
      <c r="M153" s="48" t="s">
        <v>1444</v>
      </c>
      <c r="N153" s="48" t="s">
        <v>1462</v>
      </c>
      <c r="O153" s="48" t="s">
        <v>1470</v>
      </c>
      <c r="P153" s="49">
        <v>341072.87</v>
      </c>
      <c r="Q153" s="50">
        <v>732737.95</v>
      </c>
      <c r="R153" s="18">
        <f t="shared" si="18"/>
        <v>0.46500000000000002</v>
      </c>
      <c r="S153" s="42" t="str">
        <f t="shared" si="19"/>
        <v>Sí.</v>
      </c>
      <c r="T153" s="51" t="s">
        <v>1445</v>
      </c>
      <c r="U153" s="31"/>
      <c r="V153" s="31"/>
      <c r="W153" s="31"/>
      <c r="X153" s="52"/>
      <c r="Y153" s="31"/>
      <c r="Z153" s="31"/>
      <c r="AA153" s="31"/>
      <c r="AB153" s="31"/>
      <c r="AC153" s="31"/>
    </row>
    <row r="154" spans="1:29" x14ac:dyDescent="0.2">
      <c r="A154" s="27">
        <v>138</v>
      </c>
      <c r="B154" s="28" t="s">
        <v>241</v>
      </c>
      <c r="C154" s="28">
        <v>300934</v>
      </c>
      <c r="D154" s="29" t="s">
        <v>8</v>
      </c>
      <c r="E154" s="28" t="s">
        <v>242</v>
      </c>
      <c r="F154" s="28" t="s">
        <v>243</v>
      </c>
      <c r="G154" s="28" t="s">
        <v>35</v>
      </c>
      <c r="H154" s="47">
        <v>0.504</v>
      </c>
      <c r="I154" s="48" t="s">
        <v>1437</v>
      </c>
      <c r="J154" s="48" t="s">
        <v>1442</v>
      </c>
      <c r="K154" s="48" t="s">
        <v>1441</v>
      </c>
      <c r="L154" s="48" t="s">
        <v>1445</v>
      </c>
      <c r="M154" s="48" t="s">
        <v>1445</v>
      </c>
      <c r="N154" s="48" t="s">
        <v>1462</v>
      </c>
      <c r="O154" s="48" t="s">
        <v>1471</v>
      </c>
      <c r="P154" s="49">
        <v>32153.62</v>
      </c>
      <c r="Q154" s="50">
        <v>45847.47</v>
      </c>
      <c r="R154" s="18">
        <f t="shared" si="18"/>
        <v>0.70099999999999996</v>
      </c>
      <c r="S154" s="42" t="str">
        <f t="shared" si="19"/>
        <v>Sí.</v>
      </c>
      <c r="T154" s="51" t="s">
        <v>1445</v>
      </c>
      <c r="U154" s="31"/>
      <c r="V154" s="31"/>
      <c r="W154" s="31"/>
      <c r="X154" s="52"/>
      <c r="Y154" s="31"/>
      <c r="Z154" s="31"/>
      <c r="AA154" s="31"/>
      <c r="AB154" s="31"/>
      <c r="AC154" s="31"/>
    </row>
    <row r="155" spans="1:29" x14ac:dyDescent="0.2">
      <c r="A155" s="27">
        <v>139</v>
      </c>
      <c r="B155" s="28" t="s">
        <v>245</v>
      </c>
      <c r="C155" s="28">
        <v>300937</v>
      </c>
      <c r="D155" s="29" t="s">
        <v>8</v>
      </c>
      <c r="E155" s="28" t="s">
        <v>246</v>
      </c>
      <c r="F155" s="28" t="s">
        <v>247</v>
      </c>
      <c r="G155" s="28" t="s">
        <v>35</v>
      </c>
      <c r="H155" s="47">
        <v>0.39800000000000002</v>
      </c>
      <c r="I155" s="48" t="s">
        <v>1438</v>
      </c>
      <c r="J155" s="48" t="s">
        <v>1442</v>
      </c>
      <c r="K155" s="48" t="s">
        <v>1442</v>
      </c>
      <c r="L155" s="48" t="s">
        <v>1444</v>
      </c>
      <c r="M155" s="48" t="s">
        <v>1444</v>
      </c>
      <c r="N155" s="48" t="s">
        <v>1462</v>
      </c>
      <c r="O155" s="48" t="s">
        <v>1470</v>
      </c>
      <c r="P155" s="49">
        <v>92998.069999999992</v>
      </c>
      <c r="Q155" s="50">
        <v>109422.69791999999</v>
      </c>
      <c r="R155" s="18">
        <f t="shared" si="18"/>
        <v>0.84899999999999998</v>
      </c>
      <c r="S155" s="42" t="str">
        <f t="shared" si="19"/>
        <v>Sí.</v>
      </c>
      <c r="T155" s="30" t="s">
        <v>1444</v>
      </c>
      <c r="U155" s="31"/>
      <c r="V155" s="31"/>
      <c r="W155" s="31" t="s">
        <v>1449</v>
      </c>
      <c r="X155" s="52"/>
      <c r="Y155" s="31"/>
      <c r="Z155" s="31" t="s">
        <v>1449</v>
      </c>
      <c r="AA155" s="31" t="s">
        <v>1449</v>
      </c>
      <c r="AB155" s="31" t="s">
        <v>1449</v>
      </c>
      <c r="AC155" s="31" t="s">
        <v>1449</v>
      </c>
    </row>
    <row r="156" spans="1:29" x14ac:dyDescent="0.2">
      <c r="A156" s="27">
        <v>140</v>
      </c>
      <c r="B156" s="28" t="s">
        <v>248</v>
      </c>
      <c r="C156" s="28">
        <v>300941</v>
      </c>
      <c r="D156" s="29" t="s">
        <v>8</v>
      </c>
      <c r="E156" s="28" t="s">
        <v>249</v>
      </c>
      <c r="F156" s="28" t="s">
        <v>249</v>
      </c>
      <c r="G156" s="28" t="s">
        <v>35</v>
      </c>
      <c r="H156" s="47">
        <v>0.41599999999999998</v>
      </c>
      <c r="I156" s="48" t="s">
        <v>1438</v>
      </c>
      <c r="J156" s="48" t="s">
        <v>1442</v>
      </c>
      <c r="K156" s="48" t="s">
        <v>1442</v>
      </c>
      <c r="L156" s="48" t="s">
        <v>1444</v>
      </c>
      <c r="M156" s="48" t="s">
        <v>1444</v>
      </c>
      <c r="N156" s="48" t="s">
        <v>1462</v>
      </c>
      <c r="O156" s="48" t="s">
        <v>1470</v>
      </c>
      <c r="P156" s="49">
        <v>123520.2</v>
      </c>
      <c r="Q156" s="50">
        <v>201739.87</v>
      </c>
      <c r="R156" s="18">
        <f t="shared" si="18"/>
        <v>0.61199999999999999</v>
      </c>
      <c r="S156" s="42" t="str">
        <f t="shared" si="19"/>
        <v>Sí.</v>
      </c>
      <c r="T156" s="30" t="s">
        <v>1444</v>
      </c>
      <c r="U156" s="31"/>
      <c r="V156" s="31"/>
      <c r="W156" s="31"/>
      <c r="X156" s="52"/>
      <c r="Y156" s="31"/>
      <c r="Z156" s="31"/>
      <c r="AA156" s="31" t="s">
        <v>1449</v>
      </c>
      <c r="AB156" s="31"/>
      <c r="AC156" s="31" t="s">
        <v>1449</v>
      </c>
    </row>
    <row r="157" spans="1:29" x14ac:dyDescent="0.2">
      <c r="A157" s="27">
        <v>141</v>
      </c>
      <c r="B157" s="28" t="s">
        <v>250</v>
      </c>
      <c r="C157" s="28">
        <v>300946</v>
      </c>
      <c r="D157" s="29" t="s">
        <v>8</v>
      </c>
      <c r="E157" s="28" t="s">
        <v>251</v>
      </c>
      <c r="F157" s="28" t="s">
        <v>164</v>
      </c>
      <c r="G157" s="28" t="s">
        <v>35</v>
      </c>
      <c r="H157" s="47">
        <v>0.504</v>
      </c>
      <c r="I157" s="48" t="s">
        <v>1438</v>
      </c>
      <c r="J157" s="48" t="s">
        <v>1442</v>
      </c>
      <c r="K157" s="48" t="s">
        <v>1442</v>
      </c>
      <c r="L157" s="48" t="s">
        <v>1444</v>
      </c>
      <c r="M157" s="48" t="s">
        <v>1444</v>
      </c>
      <c r="N157" s="48" t="s">
        <v>1462</v>
      </c>
      <c r="O157" s="48" t="s">
        <v>1470</v>
      </c>
      <c r="P157" s="49">
        <v>12574.800000000003</v>
      </c>
      <c r="Q157" s="50">
        <v>22727.8</v>
      </c>
      <c r="R157" s="18">
        <f t="shared" si="18"/>
        <v>0.55300000000000005</v>
      </c>
      <c r="S157" s="42" t="str">
        <f t="shared" si="19"/>
        <v>Sí.</v>
      </c>
      <c r="T157" s="51" t="s">
        <v>1444</v>
      </c>
      <c r="U157" s="31"/>
      <c r="V157" s="31"/>
      <c r="W157" s="31"/>
      <c r="X157" s="52"/>
      <c r="Y157" s="31"/>
      <c r="Z157" s="31"/>
      <c r="AA157" s="31"/>
      <c r="AB157" s="31"/>
      <c r="AC157" s="31" t="s">
        <v>1449</v>
      </c>
    </row>
    <row r="158" spans="1:29" x14ac:dyDescent="0.2">
      <c r="A158" s="27">
        <v>142</v>
      </c>
      <c r="B158" s="28" t="s">
        <v>252</v>
      </c>
      <c r="C158" s="28">
        <v>300953</v>
      </c>
      <c r="D158" s="29" t="s">
        <v>8</v>
      </c>
      <c r="E158" s="28" t="s">
        <v>253</v>
      </c>
      <c r="F158" s="28" t="s">
        <v>254</v>
      </c>
      <c r="G158" s="28" t="s">
        <v>35</v>
      </c>
      <c r="H158" s="47">
        <v>0.504</v>
      </c>
      <c r="I158" s="48" t="s">
        <v>1438</v>
      </c>
      <c r="J158" s="48" t="s">
        <v>1442</v>
      </c>
      <c r="K158" s="48" t="s">
        <v>1442</v>
      </c>
      <c r="L158" s="48" t="s">
        <v>1444</v>
      </c>
      <c r="M158" s="48" t="s">
        <v>1444</v>
      </c>
      <c r="N158" s="48" t="s">
        <v>1462</v>
      </c>
      <c r="O158" s="48" t="s">
        <v>1470</v>
      </c>
      <c r="P158" s="49">
        <v>16809.23</v>
      </c>
      <c r="Q158" s="50">
        <v>28946.93</v>
      </c>
      <c r="R158" s="18">
        <f t="shared" si="18"/>
        <v>0.57999999999999996</v>
      </c>
      <c r="S158" s="42" t="str">
        <f t="shared" si="19"/>
        <v>Sí.</v>
      </c>
      <c r="T158" s="51" t="s">
        <v>1445</v>
      </c>
      <c r="U158" s="31"/>
      <c r="V158" s="31"/>
      <c r="W158" s="31"/>
      <c r="X158" s="52"/>
      <c r="Y158" s="31"/>
      <c r="Z158" s="31"/>
      <c r="AA158" s="31"/>
      <c r="AB158" s="31"/>
      <c r="AC158" s="31"/>
    </row>
    <row r="159" spans="1:29" x14ac:dyDescent="0.2">
      <c r="A159" s="27">
        <v>143</v>
      </c>
      <c r="B159" s="28" t="s">
        <v>480</v>
      </c>
      <c r="C159" s="28">
        <v>300960</v>
      </c>
      <c r="D159" s="29" t="s">
        <v>9</v>
      </c>
      <c r="E159" s="28" t="s">
        <v>9</v>
      </c>
      <c r="F159" s="28" t="s">
        <v>9</v>
      </c>
      <c r="G159" s="28" t="s">
        <v>404</v>
      </c>
      <c r="H159" s="47">
        <v>0.58399999999999996</v>
      </c>
      <c r="I159" s="48" t="s">
        <v>1438</v>
      </c>
      <c r="J159" s="48" t="s">
        <v>1442</v>
      </c>
      <c r="K159" s="48" t="s">
        <v>1442</v>
      </c>
      <c r="L159" s="48" t="s">
        <v>1444</v>
      </c>
      <c r="M159" s="48" t="s">
        <v>1444</v>
      </c>
      <c r="N159" s="48" t="s">
        <v>1462</v>
      </c>
      <c r="O159" s="48" t="s">
        <v>1470</v>
      </c>
      <c r="P159" s="49">
        <v>13875028.159999998</v>
      </c>
      <c r="Q159" s="50"/>
      <c r="R159" s="63" t="s">
        <v>1446</v>
      </c>
      <c r="S159" s="51"/>
      <c r="T159" s="30" t="s">
        <v>1444</v>
      </c>
      <c r="U159" s="31"/>
      <c r="V159" s="31"/>
      <c r="W159" s="31" t="s">
        <v>1449</v>
      </c>
      <c r="X159" s="52"/>
      <c r="Y159" s="31" t="s">
        <v>1449</v>
      </c>
      <c r="Z159" s="31" t="s">
        <v>1449</v>
      </c>
      <c r="AA159" s="31" t="s">
        <v>1449</v>
      </c>
      <c r="AB159" s="31" t="s">
        <v>1449</v>
      </c>
      <c r="AC159" s="31" t="s">
        <v>1449</v>
      </c>
    </row>
    <row r="160" spans="1:29" x14ac:dyDescent="0.2">
      <c r="A160" s="27">
        <v>144</v>
      </c>
      <c r="B160" s="28" t="s">
        <v>481</v>
      </c>
      <c r="C160" s="28">
        <v>300961</v>
      </c>
      <c r="D160" s="29" t="s">
        <v>9</v>
      </c>
      <c r="E160" s="28" t="s">
        <v>9</v>
      </c>
      <c r="F160" s="28" t="s">
        <v>705</v>
      </c>
      <c r="G160" s="28" t="s">
        <v>406</v>
      </c>
      <c r="H160" s="47">
        <v>0.46200000000000002</v>
      </c>
      <c r="I160" s="48" t="s">
        <v>1435</v>
      </c>
      <c r="J160" s="48" t="s">
        <v>1441</v>
      </c>
      <c r="K160" s="48" t="s">
        <v>1441</v>
      </c>
      <c r="L160" s="48" t="s">
        <v>1444</v>
      </c>
      <c r="M160" s="48" t="s">
        <v>1444</v>
      </c>
      <c r="N160" s="48" t="s">
        <v>1463</v>
      </c>
      <c r="O160" s="48" t="s">
        <v>1472</v>
      </c>
      <c r="P160" s="49">
        <v>1044293.9800000001</v>
      </c>
      <c r="Q160" s="50"/>
      <c r="R160" s="63" t="s">
        <v>1446</v>
      </c>
      <c r="S160" s="51"/>
      <c r="T160" s="30" t="s">
        <v>1444</v>
      </c>
      <c r="U160" s="31"/>
      <c r="V160" s="31" t="s">
        <v>1449</v>
      </c>
      <c r="W160" s="31"/>
      <c r="X160" s="52"/>
      <c r="Y160" s="31" t="s">
        <v>1449</v>
      </c>
      <c r="Z160" s="31" t="s">
        <v>1449</v>
      </c>
      <c r="AA160" s="31" t="s">
        <v>1449</v>
      </c>
      <c r="AB160" s="31" t="s">
        <v>1449</v>
      </c>
      <c r="AC160" s="31" t="s">
        <v>1449</v>
      </c>
    </row>
    <row r="161" spans="1:29" x14ac:dyDescent="0.2">
      <c r="A161" s="27">
        <v>145</v>
      </c>
      <c r="B161" s="28" t="s">
        <v>482</v>
      </c>
      <c r="C161" s="28">
        <v>300962</v>
      </c>
      <c r="D161" s="29" t="s">
        <v>9</v>
      </c>
      <c r="E161" s="28" t="s">
        <v>9</v>
      </c>
      <c r="F161" s="28" t="s">
        <v>706</v>
      </c>
      <c r="G161" s="28" t="s">
        <v>406</v>
      </c>
      <c r="H161" s="47">
        <v>0.40600000000000003</v>
      </c>
      <c r="I161" s="48" t="s">
        <v>1435</v>
      </c>
      <c r="J161" s="48" t="s">
        <v>1441</v>
      </c>
      <c r="K161" s="48" t="s">
        <v>1441</v>
      </c>
      <c r="L161" s="48" t="s">
        <v>1444</v>
      </c>
      <c r="M161" s="48" t="s">
        <v>1444</v>
      </c>
      <c r="N161" s="48" t="s">
        <v>1463</v>
      </c>
      <c r="O161" s="48" t="s">
        <v>1472</v>
      </c>
      <c r="P161" s="49">
        <v>764592.28999999992</v>
      </c>
      <c r="Q161" s="50"/>
      <c r="R161" s="63" t="s">
        <v>1446</v>
      </c>
      <c r="S161" s="51"/>
      <c r="T161" s="30" t="s">
        <v>1444</v>
      </c>
      <c r="U161" s="31"/>
      <c r="V161" s="31" t="s">
        <v>1449</v>
      </c>
      <c r="W161" s="31"/>
      <c r="X161" s="52"/>
      <c r="Y161" s="31" t="s">
        <v>1449</v>
      </c>
      <c r="Z161" s="31" t="s">
        <v>1449</v>
      </c>
      <c r="AA161" s="31" t="s">
        <v>1449</v>
      </c>
      <c r="AB161" s="31" t="s">
        <v>1449</v>
      </c>
      <c r="AC161" s="31" t="s">
        <v>1449</v>
      </c>
    </row>
    <row r="162" spans="1:29" x14ac:dyDescent="0.2">
      <c r="A162" s="27">
        <v>146</v>
      </c>
      <c r="B162" s="28" t="s">
        <v>483</v>
      </c>
      <c r="C162" s="28">
        <v>300965</v>
      </c>
      <c r="D162" s="29" t="s">
        <v>9</v>
      </c>
      <c r="E162" s="28" t="s">
        <v>9</v>
      </c>
      <c r="F162" s="28" t="s">
        <v>707</v>
      </c>
      <c r="G162" s="28" t="s">
        <v>406</v>
      </c>
      <c r="H162" s="47">
        <v>0.41599999999999998</v>
      </c>
      <c r="I162" s="48" t="s">
        <v>1438</v>
      </c>
      <c r="J162" s="48" t="s">
        <v>1442</v>
      </c>
      <c r="K162" s="48" t="s">
        <v>1442</v>
      </c>
      <c r="L162" s="48" t="s">
        <v>1444</v>
      </c>
      <c r="M162" s="48" t="s">
        <v>1444</v>
      </c>
      <c r="N162" s="48" t="s">
        <v>1462</v>
      </c>
      <c r="O162" s="48" t="s">
        <v>1470</v>
      </c>
      <c r="P162" s="49">
        <v>1550261.6900000002</v>
      </c>
      <c r="Q162" s="50">
        <v>3559177.2</v>
      </c>
      <c r="R162" s="18">
        <f>ROUNDDOWN(P162/Q162, 3)</f>
        <v>0.435</v>
      </c>
      <c r="S162" s="42" t="str">
        <f>IF(R162&gt;=H162,"Sí.","No.")</f>
        <v>Sí.</v>
      </c>
      <c r="T162" s="51" t="s">
        <v>1445</v>
      </c>
      <c r="U162" s="31"/>
      <c r="V162" s="31"/>
      <c r="W162" s="31"/>
      <c r="X162" s="52"/>
      <c r="Y162" s="31"/>
      <c r="Z162" s="31"/>
      <c r="AA162" s="31"/>
      <c r="AB162" s="31"/>
      <c r="AC162" s="31"/>
    </row>
    <row r="163" spans="1:29" x14ac:dyDescent="0.2">
      <c r="A163" s="27">
        <v>147</v>
      </c>
      <c r="B163" s="28" t="s">
        <v>484</v>
      </c>
      <c r="C163" s="28">
        <v>300967</v>
      </c>
      <c r="D163" s="29" t="s">
        <v>9</v>
      </c>
      <c r="E163" s="28" t="s">
        <v>9</v>
      </c>
      <c r="F163" s="28" t="s">
        <v>290</v>
      </c>
      <c r="G163" s="28" t="s">
        <v>406</v>
      </c>
      <c r="H163" s="47">
        <v>0.91700000000000004</v>
      </c>
      <c r="I163" s="48" t="s">
        <v>1438</v>
      </c>
      <c r="J163" s="48" t="s">
        <v>1442</v>
      </c>
      <c r="K163" s="48" t="s">
        <v>1442</v>
      </c>
      <c r="L163" s="48" t="s">
        <v>1444</v>
      </c>
      <c r="M163" s="48" t="s">
        <v>1444</v>
      </c>
      <c r="N163" s="48" t="s">
        <v>1462</v>
      </c>
      <c r="O163" s="48" t="s">
        <v>1470</v>
      </c>
      <c r="P163" s="49">
        <v>4201279.78</v>
      </c>
      <c r="Q163" s="50"/>
      <c r="R163" s="63" t="s">
        <v>1446</v>
      </c>
      <c r="S163" s="51"/>
      <c r="T163" s="30" t="s">
        <v>1444</v>
      </c>
      <c r="U163" s="31"/>
      <c r="V163" s="31"/>
      <c r="W163" s="31" t="s">
        <v>1449</v>
      </c>
      <c r="X163" s="52"/>
      <c r="Y163" s="31" t="s">
        <v>1449</v>
      </c>
      <c r="Z163" s="31"/>
      <c r="AA163" s="31"/>
      <c r="AB163" s="31"/>
      <c r="AC163" s="31"/>
    </row>
    <row r="164" spans="1:29" x14ac:dyDescent="0.2">
      <c r="A164" s="27">
        <v>148</v>
      </c>
      <c r="B164" s="28" t="s">
        <v>485</v>
      </c>
      <c r="C164" s="28">
        <v>300969</v>
      </c>
      <c r="D164" s="29" t="s">
        <v>9</v>
      </c>
      <c r="E164" s="28" t="s">
        <v>9</v>
      </c>
      <c r="F164" s="28" t="s">
        <v>685</v>
      </c>
      <c r="G164" s="28" t="s">
        <v>406</v>
      </c>
      <c r="H164" s="47">
        <v>0.32700000000000001</v>
      </c>
      <c r="I164" s="48" t="s">
        <v>1438</v>
      </c>
      <c r="J164" s="48" t="s">
        <v>1442</v>
      </c>
      <c r="K164" s="48" t="s">
        <v>1442</v>
      </c>
      <c r="L164" s="48" t="s">
        <v>1444</v>
      </c>
      <c r="M164" s="48" t="s">
        <v>1444</v>
      </c>
      <c r="N164" s="48" t="s">
        <v>1462</v>
      </c>
      <c r="O164" s="48" t="s">
        <v>1470</v>
      </c>
      <c r="P164" s="49">
        <v>641581.21</v>
      </c>
      <c r="Q164" s="50">
        <v>1133508.2</v>
      </c>
      <c r="R164" s="18">
        <f t="shared" ref="R164:R168" si="20">ROUNDDOWN(P164/Q164, 3)</f>
        <v>0.56599999999999995</v>
      </c>
      <c r="S164" s="42" t="str">
        <f>IF(R164&gt;=H164,"Sí.","No.")</f>
        <v>Sí.</v>
      </c>
      <c r="T164" s="51" t="s">
        <v>1445</v>
      </c>
      <c r="U164" s="31"/>
      <c r="V164" s="31"/>
      <c r="W164" s="31"/>
      <c r="X164" s="52"/>
      <c r="Y164" s="31"/>
      <c r="Z164" s="31"/>
      <c r="AA164" s="31"/>
      <c r="AB164" s="31"/>
      <c r="AC164" s="31"/>
    </row>
    <row r="165" spans="1:29" x14ac:dyDescent="0.2">
      <c r="A165" s="27">
        <v>149</v>
      </c>
      <c r="B165" s="28" t="s">
        <v>486</v>
      </c>
      <c r="C165" s="28">
        <v>300971</v>
      </c>
      <c r="D165" s="29" t="s">
        <v>9</v>
      </c>
      <c r="E165" s="28" t="s">
        <v>9</v>
      </c>
      <c r="F165" s="28" t="s">
        <v>708</v>
      </c>
      <c r="G165" s="28" t="s">
        <v>406</v>
      </c>
      <c r="H165" s="47">
        <v>0.53900000000000003</v>
      </c>
      <c r="I165" s="48" t="s">
        <v>1438</v>
      </c>
      <c r="J165" s="48" t="s">
        <v>1442</v>
      </c>
      <c r="K165" s="48" t="s">
        <v>1442</v>
      </c>
      <c r="L165" s="48" t="s">
        <v>1444</v>
      </c>
      <c r="M165" s="48" t="s">
        <v>1444</v>
      </c>
      <c r="N165" s="48" t="s">
        <v>1462</v>
      </c>
      <c r="O165" s="48" t="s">
        <v>1470</v>
      </c>
      <c r="P165" s="49">
        <v>1675432.6</v>
      </c>
      <c r="Q165" s="50">
        <v>2812070.5</v>
      </c>
      <c r="R165" s="18">
        <f t="shared" si="20"/>
        <v>0.59499999999999997</v>
      </c>
      <c r="S165" s="42" t="str">
        <f>IF(R165&gt;=H165,"Sí.","No.")</f>
        <v>Sí.</v>
      </c>
      <c r="T165" s="30" t="s">
        <v>1444</v>
      </c>
      <c r="U165" s="31"/>
      <c r="V165" s="31"/>
      <c r="W165" s="31"/>
      <c r="X165" s="52"/>
      <c r="Y165" s="31"/>
      <c r="Z165" s="31"/>
      <c r="AA165" s="31" t="s">
        <v>1449</v>
      </c>
      <c r="AB165" s="31" t="s">
        <v>1449</v>
      </c>
      <c r="AC165" s="31" t="s">
        <v>1449</v>
      </c>
    </row>
    <row r="166" spans="1:29" x14ac:dyDescent="0.2">
      <c r="A166" s="27">
        <v>150</v>
      </c>
      <c r="B166" s="28" t="s">
        <v>487</v>
      </c>
      <c r="C166" s="28">
        <v>300974</v>
      </c>
      <c r="D166" s="29" t="s">
        <v>9</v>
      </c>
      <c r="E166" s="28" t="s">
        <v>255</v>
      </c>
      <c r="F166" s="28" t="s">
        <v>709</v>
      </c>
      <c r="G166" s="28" t="s">
        <v>404</v>
      </c>
      <c r="H166" s="47">
        <v>0.316</v>
      </c>
      <c r="I166" s="48" t="s">
        <v>1438</v>
      </c>
      <c r="J166" s="48" t="s">
        <v>1442</v>
      </c>
      <c r="K166" s="48" t="s">
        <v>1442</v>
      </c>
      <c r="L166" s="48" t="s">
        <v>1444</v>
      </c>
      <c r="M166" s="48" t="s">
        <v>1444</v>
      </c>
      <c r="N166" s="48" t="s">
        <v>1462</v>
      </c>
      <c r="O166" s="48" t="s">
        <v>1470</v>
      </c>
      <c r="P166" s="49">
        <v>2605455.83</v>
      </c>
      <c r="Q166" s="50">
        <v>7004125.2999999998</v>
      </c>
      <c r="R166" s="18">
        <f t="shared" si="20"/>
        <v>0.371</v>
      </c>
      <c r="S166" s="42" t="str">
        <f>IF(R166&gt;=H166,"Sí.","No.")</f>
        <v>Sí.</v>
      </c>
      <c r="T166" s="51" t="s">
        <v>1445</v>
      </c>
      <c r="U166" s="31"/>
      <c r="V166" s="31"/>
      <c r="W166" s="31"/>
      <c r="X166" s="52"/>
      <c r="Y166" s="31"/>
      <c r="Z166" s="31"/>
      <c r="AA166" s="31"/>
      <c r="AB166" s="31"/>
      <c r="AC166" s="31"/>
    </row>
    <row r="167" spans="1:29" x14ac:dyDescent="0.2">
      <c r="A167" s="27">
        <v>151</v>
      </c>
      <c r="B167" s="28" t="s">
        <v>488</v>
      </c>
      <c r="C167" s="28">
        <v>300979</v>
      </c>
      <c r="D167" s="29" t="s">
        <v>9</v>
      </c>
      <c r="E167" s="28" t="s">
        <v>255</v>
      </c>
      <c r="F167" s="28" t="s">
        <v>710</v>
      </c>
      <c r="G167" s="28" t="s">
        <v>406</v>
      </c>
      <c r="H167" s="47">
        <v>0.53900000000000003</v>
      </c>
      <c r="I167" s="48" t="s">
        <v>1438</v>
      </c>
      <c r="J167" s="48" t="s">
        <v>1442</v>
      </c>
      <c r="K167" s="48" t="s">
        <v>1442</v>
      </c>
      <c r="L167" s="48" t="s">
        <v>1444</v>
      </c>
      <c r="M167" s="48" t="s">
        <v>1444</v>
      </c>
      <c r="N167" s="48" t="s">
        <v>1462</v>
      </c>
      <c r="O167" s="48" t="s">
        <v>1470</v>
      </c>
      <c r="P167" s="49">
        <v>1688414.15</v>
      </c>
      <c r="Q167" s="50">
        <v>4894316.67</v>
      </c>
      <c r="R167" s="18">
        <f t="shared" si="20"/>
        <v>0.34399999999999997</v>
      </c>
      <c r="S167" s="42" t="str">
        <f>IF(R167&gt;=H167,"Sí.","No.")</f>
        <v>No.</v>
      </c>
      <c r="T167" s="51" t="s">
        <v>1444</v>
      </c>
      <c r="U167" s="31"/>
      <c r="V167" s="31"/>
      <c r="W167" s="31"/>
      <c r="X167" s="52" t="s">
        <v>1449</v>
      </c>
      <c r="Y167" s="31"/>
      <c r="Z167" s="31"/>
      <c r="AA167" s="31" t="s">
        <v>1449</v>
      </c>
      <c r="AB167" s="31"/>
      <c r="AC167" s="31" t="s">
        <v>1449</v>
      </c>
    </row>
    <row r="168" spans="1:29" x14ac:dyDescent="0.2">
      <c r="A168" s="27">
        <v>152</v>
      </c>
      <c r="B168" s="28" t="s">
        <v>489</v>
      </c>
      <c r="C168" s="28">
        <v>300980</v>
      </c>
      <c r="D168" s="29" t="s">
        <v>9</v>
      </c>
      <c r="E168" s="28" t="s">
        <v>255</v>
      </c>
      <c r="F168" s="28" t="s">
        <v>240</v>
      </c>
      <c r="G168" s="28" t="s">
        <v>406</v>
      </c>
      <c r="H168" s="47">
        <v>0.40600000000000003</v>
      </c>
      <c r="I168" s="48" t="s">
        <v>1437</v>
      </c>
      <c r="J168" s="48" t="s">
        <v>1442</v>
      </c>
      <c r="K168" s="48" t="s">
        <v>1441</v>
      </c>
      <c r="L168" s="48" t="s">
        <v>1444</v>
      </c>
      <c r="M168" s="48" t="s">
        <v>1445</v>
      </c>
      <c r="N168" s="48" t="s">
        <v>1462</v>
      </c>
      <c r="O168" s="48" t="s">
        <v>1471</v>
      </c>
      <c r="P168" s="49">
        <v>1150033.25</v>
      </c>
      <c r="Q168" s="50">
        <v>2966845.31</v>
      </c>
      <c r="R168" s="18">
        <f t="shared" si="20"/>
        <v>0.38700000000000001</v>
      </c>
      <c r="S168" s="42" t="str">
        <f>IF(R168&gt;=H168,"Sí.","No.")</f>
        <v>No.</v>
      </c>
      <c r="T168" s="51" t="s">
        <v>1444</v>
      </c>
      <c r="U168" s="31"/>
      <c r="V168" s="31"/>
      <c r="W168" s="31"/>
      <c r="X168" s="52" t="s">
        <v>1449</v>
      </c>
      <c r="Y168" s="31"/>
      <c r="Z168" s="31" t="s">
        <v>1449</v>
      </c>
      <c r="AA168" s="31"/>
      <c r="AB168" s="31"/>
      <c r="AC168" s="31" t="s">
        <v>1449</v>
      </c>
    </row>
    <row r="169" spans="1:29" x14ac:dyDescent="0.2">
      <c r="A169" s="27">
        <v>153</v>
      </c>
      <c r="B169" s="28" t="s">
        <v>490</v>
      </c>
      <c r="C169" s="28">
        <v>300983</v>
      </c>
      <c r="D169" s="29" t="s">
        <v>9</v>
      </c>
      <c r="E169" s="28" t="s">
        <v>255</v>
      </c>
      <c r="F169" s="28" t="s">
        <v>711</v>
      </c>
      <c r="G169" s="28" t="s">
        <v>406</v>
      </c>
      <c r="H169" s="47">
        <v>0.53900000000000003</v>
      </c>
      <c r="I169" s="48" t="s">
        <v>1435</v>
      </c>
      <c r="J169" s="48" t="s">
        <v>1441</v>
      </c>
      <c r="K169" s="48" t="s">
        <v>1441</v>
      </c>
      <c r="L169" s="48" t="s">
        <v>1444</v>
      </c>
      <c r="M169" s="48" t="s">
        <v>1444</v>
      </c>
      <c r="N169" s="48" t="s">
        <v>1463</v>
      </c>
      <c r="O169" s="48" t="s">
        <v>1472</v>
      </c>
      <c r="P169" s="49">
        <v>1287596.06</v>
      </c>
      <c r="Q169" s="50"/>
      <c r="R169" s="63" t="s">
        <v>1446</v>
      </c>
      <c r="S169" s="51"/>
      <c r="T169" s="30" t="s">
        <v>1444</v>
      </c>
      <c r="U169" s="31"/>
      <c r="V169" s="31" t="s">
        <v>1449</v>
      </c>
      <c r="W169" s="31"/>
      <c r="X169" s="52"/>
      <c r="Y169" s="31" t="s">
        <v>1449</v>
      </c>
      <c r="Z169" s="31" t="s">
        <v>1449</v>
      </c>
      <c r="AA169" s="31" t="s">
        <v>1449</v>
      </c>
      <c r="AB169" s="31" t="s">
        <v>1449</v>
      </c>
      <c r="AC169" s="31" t="s">
        <v>1449</v>
      </c>
    </row>
    <row r="170" spans="1:29" x14ac:dyDescent="0.2">
      <c r="A170" s="27">
        <v>154</v>
      </c>
      <c r="B170" s="28" t="s">
        <v>491</v>
      </c>
      <c r="C170" s="28">
        <v>300985</v>
      </c>
      <c r="D170" s="29" t="s">
        <v>9</v>
      </c>
      <c r="E170" s="28" t="s">
        <v>712</v>
      </c>
      <c r="F170" s="28" t="s">
        <v>712</v>
      </c>
      <c r="G170" s="28" t="s">
        <v>404</v>
      </c>
      <c r="H170" s="47">
        <v>0.56599999999999995</v>
      </c>
      <c r="I170" s="48" t="s">
        <v>1438</v>
      </c>
      <c r="J170" s="48" t="s">
        <v>1442</v>
      </c>
      <c r="K170" s="48" t="s">
        <v>1442</v>
      </c>
      <c r="L170" s="48" t="s">
        <v>1444</v>
      </c>
      <c r="M170" s="48" t="s">
        <v>1444</v>
      </c>
      <c r="N170" s="48" t="s">
        <v>1462</v>
      </c>
      <c r="O170" s="48" t="s">
        <v>1470</v>
      </c>
      <c r="P170" s="49">
        <v>2289507.9700000002</v>
      </c>
      <c r="Q170" s="50">
        <v>3517576.87</v>
      </c>
      <c r="R170" s="18">
        <f>ROUNDDOWN(P170/Q170, 3)</f>
        <v>0.65</v>
      </c>
      <c r="S170" s="42" t="str">
        <f>IF(R170&gt;=H170,"Sí.","No.")</f>
        <v>Sí.</v>
      </c>
      <c r="T170" s="51" t="s">
        <v>1445</v>
      </c>
      <c r="U170" s="31"/>
      <c r="V170" s="31"/>
      <c r="W170" s="31"/>
      <c r="X170" s="52"/>
      <c r="Y170" s="31"/>
      <c r="Z170" s="31"/>
      <c r="AA170" s="31"/>
      <c r="AB170" s="31"/>
      <c r="AC170" s="31"/>
    </row>
    <row r="171" spans="1:29" x14ac:dyDescent="0.2">
      <c r="A171" s="27">
        <v>155</v>
      </c>
      <c r="B171" s="28" t="s">
        <v>492</v>
      </c>
      <c r="C171" s="28">
        <v>300989</v>
      </c>
      <c r="D171" s="29" t="s">
        <v>9</v>
      </c>
      <c r="E171" s="28" t="s">
        <v>712</v>
      </c>
      <c r="F171" s="28" t="s">
        <v>48</v>
      </c>
      <c r="G171" s="28" t="s">
        <v>406</v>
      </c>
      <c r="H171" s="47">
        <v>0.45100000000000001</v>
      </c>
      <c r="I171" s="48" t="s">
        <v>1435</v>
      </c>
      <c r="J171" s="48" t="s">
        <v>1441</v>
      </c>
      <c r="K171" s="48" t="s">
        <v>1441</v>
      </c>
      <c r="L171" s="48" t="s">
        <v>1444</v>
      </c>
      <c r="M171" s="48" t="s">
        <v>1444</v>
      </c>
      <c r="N171" s="48" t="s">
        <v>1463</v>
      </c>
      <c r="O171" s="48" t="s">
        <v>1472</v>
      </c>
      <c r="P171" s="49">
        <v>659997.10000000009</v>
      </c>
      <c r="Q171" s="50"/>
      <c r="R171" s="63" t="s">
        <v>1446</v>
      </c>
      <c r="S171" s="51"/>
      <c r="T171" s="30" t="s">
        <v>1444</v>
      </c>
      <c r="U171" s="31"/>
      <c r="V171" s="31" t="s">
        <v>1449</v>
      </c>
      <c r="W171" s="31"/>
      <c r="X171" s="52"/>
      <c r="Y171" s="31" t="s">
        <v>1449</v>
      </c>
      <c r="Z171" s="31" t="s">
        <v>1449</v>
      </c>
      <c r="AA171" s="31" t="s">
        <v>1449</v>
      </c>
      <c r="AB171" s="31" t="s">
        <v>1449</v>
      </c>
      <c r="AC171" s="31" t="s">
        <v>1449</v>
      </c>
    </row>
    <row r="172" spans="1:29" x14ac:dyDescent="0.2">
      <c r="A172" s="27">
        <v>156</v>
      </c>
      <c r="B172" s="28" t="s">
        <v>256</v>
      </c>
      <c r="C172" s="28">
        <v>300990</v>
      </c>
      <c r="D172" s="29" t="s">
        <v>9</v>
      </c>
      <c r="E172" s="28" t="s">
        <v>257</v>
      </c>
      <c r="F172" s="28" t="s">
        <v>257</v>
      </c>
      <c r="G172" s="28" t="s">
        <v>35</v>
      </c>
      <c r="H172" s="47">
        <v>0.42199999999999999</v>
      </c>
      <c r="I172" s="48" t="s">
        <v>1435</v>
      </c>
      <c r="J172" s="48" t="s">
        <v>1441</v>
      </c>
      <c r="K172" s="48" t="s">
        <v>1441</v>
      </c>
      <c r="L172" s="48" t="s">
        <v>1445</v>
      </c>
      <c r="M172" s="48" t="s">
        <v>1444</v>
      </c>
      <c r="N172" s="48" t="s">
        <v>1461</v>
      </c>
      <c r="O172" s="48" t="s">
        <v>1472</v>
      </c>
      <c r="P172" s="49">
        <v>74376.36</v>
      </c>
      <c r="Q172" s="50">
        <v>415632.93</v>
      </c>
      <c r="R172" s="18">
        <f t="shared" ref="R172:R174" si="21">ROUNDDOWN(P172/Q172, 3)</f>
        <v>0.17799999999999999</v>
      </c>
      <c r="S172" s="42" t="str">
        <f>IF(R172&gt;=H172,"Sí.","No.")</f>
        <v>No.</v>
      </c>
      <c r="T172" s="51" t="s">
        <v>1444</v>
      </c>
      <c r="U172" s="31"/>
      <c r="V172" s="31"/>
      <c r="W172" s="31" t="s">
        <v>1449</v>
      </c>
      <c r="X172" s="52" t="s">
        <v>1449</v>
      </c>
      <c r="Y172" s="31"/>
      <c r="Z172" s="31" t="s">
        <v>1449</v>
      </c>
      <c r="AA172" s="31" t="s">
        <v>1449</v>
      </c>
      <c r="AB172" s="31" t="s">
        <v>1449</v>
      </c>
      <c r="AC172" s="31" t="s">
        <v>1449</v>
      </c>
    </row>
    <row r="173" spans="1:29" x14ac:dyDescent="0.2">
      <c r="A173" s="27">
        <v>157</v>
      </c>
      <c r="B173" s="28" t="s">
        <v>493</v>
      </c>
      <c r="C173" s="28">
        <v>300995</v>
      </c>
      <c r="D173" s="29" t="s">
        <v>9</v>
      </c>
      <c r="E173" s="28" t="s">
        <v>258</v>
      </c>
      <c r="F173" s="28" t="s">
        <v>258</v>
      </c>
      <c r="G173" s="28" t="s">
        <v>404</v>
      </c>
      <c r="H173" s="47">
        <v>0.55700000000000005</v>
      </c>
      <c r="I173" s="48" t="s">
        <v>1437</v>
      </c>
      <c r="J173" s="48" t="s">
        <v>1442</v>
      </c>
      <c r="K173" s="48" t="s">
        <v>1441</v>
      </c>
      <c r="L173" s="48" t="s">
        <v>1444</v>
      </c>
      <c r="M173" s="48" t="s">
        <v>1444</v>
      </c>
      <c r="N173" s="48" t="s">
        <v>1462</v>
      </c>
      <c r="O173" s="48" t="s">
        <v>1472</v>
      </c>
      <c r="P173" s="49">
        <v>3791916.8</v>
      </c>
      <c r="Q173" s="50">
        <v>8125308.5</v>
      </c>
      <c r="R173" s="18">
        <f t="shared" si="21"/>
        <v>0.46600000000000003</v>
      </c>
      <c r="S173" s="42" t="str">
        <f>IF(R173&gt;=H173,"Sí.","No.")</f>
        <v>No.</v>
      </c>
      <c r="T173" s="51" t="s">
        <v>1444</v>
      </c>
      <c r="U173" s="31"/>
      <c r="V173" s="31"/>
      <c r="W173" s="31" t="s">
        <v>1449</v>
      </c>
      <c r="X173" s="52" t="s">
        <v>1449</v>
      </c>
      <c r="Y173" s="31"/>
      <c r="Z173" s="31" t="s">
        <v>1449</v>
      </c>
      <c r="AA173" s="31" t="s">
        <v>1449</v>
      </c>
      <c r="AB173" s="31" t="s">
        <v>1449</v>
      </c>
      <c r="AC173" s="31" t="s">
        <v>1449</v>
      </c>
    </row>
    <row r="174" spans="1:29" x14ac:dyDescent="0.2">
      <c r="A174" s="27">
        <v>158</v>
      </c>
      <c r="B174" s="28" t="s">
        <v>494</v>
      </c>
      <c r="C174" s="28">
        <v>301000</v>
      </c>
      <c r="D174" s="29" t="s">
        <v>9</v>
      </c>
      <c r="E174" s="28" t="s">
        <v>258</v>
      </c>
      <c r="F174" s="28" t="s">
        <v>713</v>
      </c>
      <c r="G174" s="28" t="s">
        <v>406</v>
      </c>
      <c r="H174" s="47">
        <v>0.42399999999999999</v>
      </c>
      <c r="I174" s="48" t="s">
        <v>1438</v>
      </c>
      <c r="J174" s="48" t="s">
        <v>1442</v>
      </c>
      <c r="K174" s="48" t="s">
        <v>1442</v>
      </c>
      <c r="L174" s="48" t="s">
        <v>1444</v>
      </c>
      <c r="M174" s="48" t="s">
        <v>1444</v>
      </c>
      <c r="N174" s="48" t="s">
        <v>1462</v>
      </c>
      <c r="O174" s="48" t="s">
        <v>1470</v>
      </c>
      <c r="P174" s="49">
        <v>1245559.02</v>
      </c>
      <c r="Q174" s="50">
        <v>1372399.7525999998</v>
      </c>
      <c r="R174" s="18">
        <f t="shared" si="21"/>
        <v>0.90700000000000003</v>
      </c>
      <c r="S174" s="42" t="str">
        <f>IF(R174&gt;=H174,"Sí.","No.")</f>
        <v>Sí.</v>
      </c>
      <c r="T174" s="30" t="s">
        <v>1444</v>
      </c>
      <c r="U174" s="31"/>
      <c r="V174" s="31"/>
      <c r="W174" s="31"/>
      <c r="X174" s="52"/>
      <c r="Y174" s="31"/>
      <c r="Z174" s="31"/>
      <c r="AA174" s="31" t="s">
        <v>1449</v>
      </c>
      <c r="AB174" s="31"/>
      <c r="AC174" s="31" t="s">
        <v>1449</v>
      </c>
    </row>
    <row r="175" spans="1:29" x14ac:dyDescent="0.2">
      <c r="A175" s="27">
        <v>159</v>
      </c>
      <c r="B175" s="28" t="s">
        <v>495</v>
      </c>
      <c r="C175" s="28">
        <v>301001</v>
      </c>
      <c r="D175" s="29" t="s">
        <v>9</v>
      </c>
      <c r="E175" s="28" t="s">
        <v>258</v>
      </c>
      <c r="F175" s="28" t="s">
        <v>714</v>
      </c>
      <c r="G175" s="28" t="s">
        <v>406</v>
      </c>
      <c r="H175" s="47">
        <v>0.60099999999999998</v>
      </c>
      <c r="I175" s="48" t="s">
        <v>1435</v>
      </c>
      <c r="J175" s="48" t="s">
        <v>1441</v>
      </c>
      <c r="K175" s="48" t="s">
        <v>1441</v>
      </c>
      <c r="L175" s="48" t="s">
        <v>1444</v>
      </c>
      <c r="M175" s="48" t="s">
        <v>1444</v>
      </c>
      <c r="N175" s="48" t="s">
        <v>1463</v>
      </c>
      <c r="O175" s="48" t="s">
        <v>1472</v>
      </c>
      <c r="P175" s="49">
        <v>946359.84000000008</v>
      </c>
      <c r="Q175" s="50"/>
      <c r="R175" s="63" t="s">
        <v>1446</v>
      </c>
      <c r="S175" s="51"/>
      <c r="T175" s="30" t="s">
        <v>1444</v>
      </c>
      <c r="U175" s="31"/>
      <c r="V175" s="31" t="s">
        <v>1449</v>
      </c>
      <c r="W175" s="31"/>
      <c r="X175" s="52"/>
      <c r="Y175" s="31" t="s">
        <v>1449</v>
      </c>
      <c r="Z175" s="31" t="s">
        <v>1449</v>
      </c>
      <c r="AA175" s="31" t="s">
        <v>1449</v>
      </c>
      <c r="AB175" s="31" t="s">
        <v>1449</v>
      </c>
      <c r="AC175" s="31" t="s">
        <v>1449</v>
      </c>
    </row>
    <row r="176" spans="1:29" x14ac:dyDescent="0.2">
      <c r="A176" s="27">
        <v>160</v>
      </c>
      <c r="B176" s="28" t="s">
        <v>496</v>
      </c>
      <c r="C176" s="28">
        <v>301002</v>
      </c>
      <c r="D176" s="29" t="s">
        <v>9</v>
      </c>
      <c r="E176" s="28" t="s">
        <v>258</v>
      </c>
      <c r="F176" s="28" t="s">
        <v>715</v>
      </c>
      <c r="G176" s="28" t="s">
        <v>406</v>
      </c>
      <c r="H176" s="47">
        <v>0.41599999999999998</v>
      </c>
      <c r="I176" s="48" t="s">
        <v>1438</v>
      </c>
      <c r="J176" s="48" t="s">
        <v>1442</v>
      </c>
      <c r="K176" s="48" t="s">
        <v>1442</v>
      </c>
      <c r="L176" s="48" t="s">
        <v>1444</v>
      </c>
      <c r="M176" s="48" t="s">
        <v>1444</v>
      </c>
      <c r="N176" s="48" t="s">
        <v>1462</v>
      </c>
      <c r="O176" s="48" t="s">
        <v>1470</v>
      </c>
      <c r="P176" s="49">
        <v>381443.53</v>
      </c>
      <c r="Q176" s="50">
        <v>1365070.27</v>
      </c>
      <c r="R176" s="18">
        <f t="shared" ref="R176:R199" si="22">ROUNDDOWN(P176/Q176, 3)</f>
        <v>0.27900000000000003</v>
      </c>
      <c r="S176" s="42" t="str">
        <f t="shared" ref="S176:S199" si="23">IF(R176&gt;=H176,"Sí.","No.")</f>
        <v>No.</v>
      </c>
      <c r="T176" s="51" t="s">
        <v>1444</v>
      </c>
      <c r="U176" s="31"/>
      <c r="V176" s="31"/>
      <c r="W176" s="31"/>
      <c r="X176" s="52" t="s">
        <v>1449</v>
      </c>
      <c r="Y176" s="31"/>
      <c r="Z176" s="31"/>
      <c r="AA176" s="31" t="s">
        <v>1449</v>
      </c>
      <c r="AB176" s="31"/>
      <c r="AC176" s="31" t="s">
        <v>1449</v>
      </c>
    </row>
    <row r="177" spans="1:29" x14ac:dyDescent="0.2">
      <c r="A177" s="27">
        <v>161</v>
      </c>
      <c r="B177" s="28" t="s">
        <v>497</v>
      </c>
      <c r="C177" s="28">
        <v>301003</v>
      </c>
      <c r="D177" s="29" t="s">
        <v>10</v>
      </c>
      <c r="E177" s="28" t="s">
        <v>259</v>
      </c>
      <c r="F177" s="28" t="s">
        <v>259</v>
      </c>
      <c r="G177" s="28" t="s">
        <v>404</v>
      </c>
      <c r="H177" s="47">
        <v>0.69</v>
      </c>
      <c r="I177" s="48" t="s">
        <v>1438</v>
      </c>
      <c r="J177" s="48" t="s">
        <v>1442</v>
      </c>
      <c r="K177" s="48" t="s">
        <v>1442</v>
      </c>
      <c r="L177" s="48" t="s">
        <v>1444</v>
      </c>
      <c r="M177" s="48" t="s">
        <v>1444</v>
      </c>
      <c r="N177" s="48" t="s">
        <v>1462</v>
      </c>
      <c r="O177" s="48" t="s">
        <v>1470</v>
      </c>
      <c r="P177" s="49">
        <v>18104846.870000001</v>
      </c>
      <c r="Q177" s="50">
        <v>25278206.359999999</v>
      </c>
      <c r="R177" s="18">
        <f t="shared" si="22"/>
        <v>0.71599999999999997</v>
      </c>
      <c r="S177" s="42" t="str">
        <f t="shared" si="23"/>
        <v>Sí.</v>
      </c>
      <c r="T177" s="51" t="s">
        <v>1445</v>
      </c>
      <c r="U177" s="31"/>
      <c r="V177" s="31"/>
      <c r="W177" s="31"/>
      <c r="X177" s="52"/>
      <c r="Y177" s="31"/>
      <c r="Z177" s="31"/>
      <c r="AA177" s="31"/>
      <c r="AB177" s="31"/>
      <c r="AC177" s="31"/>
    </row>
    <row r="178" spans="1:29" x14ac:dyDescent="0.2">
      <c r="A178" s="27">
        <v>162</v>
      </c>
      <c r="B178" s="28" t="s">
        <v>498</v>
      </c>
      <c r="C178" s="28">
        <v>301007</v>
      </c>
      <c r="D178" s="29" t="s">
        <v>10</v>
      </c>
      <c r="E178" s="28" t="s">
        <v>259</v>
      </c>
      <c r="F178" s="28" t="s">
        <v>716</v>
      </c>
      <c r="G178" s="28" t="s">
        <v>406</v>
      </c>
      <c r="H178" s="47">
        <v>0.55700000000000005</v>
      </c>
      <c r="I178" s="48" t="s">
        <v>1438</v>
      </c>
      <c r="J178" s="48" t="s">
        <v>1442</v>
      </c>
      <c r="K178" s="48" t="s">
        <v>1442</v>
      </c>
      <c r="L178" s="48" t="s">
        <v>1445</v>
      </c>
      <c r="M178" s="48" t="s">
        <v>1444</v>
      </c>
      <c r="N178" s="48" t="s">
        <v>1462</v>
      </c>
      <c r="O178" s="48" t="s">
        <v>1470</v>
      </c>
      <c r="P178" s="49">
        <v>4103477.3200000003</v>
      </c>
      <c r="Q178" s="50">
        <v>7047430</v>
      </c>
      <c r="R178" s="18">
        <f t="shared" si="22"/>
        <v>0.58199999999999996</v>
      </c>
      <c r="S178" s="42" t="str">
        <f t="shared" si="23"/>
        <v>Sí.</v>
      </c>
      <c r="T178" s="51" t="s">
        <v>1445</v>
      </c>
      <c r="U178" s="31"/>
      <c r="V178" s="31"/>
      <c r="W178" s="31"/>
      <c r="X178" s="52"/>
      <c r="Y178" s="31"/>
      <c r="Z178" s="31"/>
      <c r="AA178" s="31"/>
      <c r="AB178" s="31"/>
      <c r="AC178" s="31"/>
    </row>
    <row r="179" spans="1:29" x14ac:dyDescent="0.2">
      <c r="A179" s="27">
        <v>163</v>
      </c>
      <c r="B179" s="28" t="s">
        <v>499</v>
      </c>
      <c r="C179" s="28">
        <v>301012</v>
      </c>
      <c r="D179" s="29" t="s">
        <v>10</v>
      </c>
      <c r="E179" s="28" t="s">
        <v>259</v>
      </c>
      <c r="F179" s="28" t="s">
        <v>717</v>
      </c>
      <c r="G179" s="28" t="s">
        <v>406</v>
      </c>
      <c r="H179" s="47">
        <v>0.53900000000000003</v>
      </c>
      <c r="I179" s="48" t="s">
        <v>1438</v>
      </c>
      <c r="J179" s="48" t="s">
        <v>1442</v>
      </c>
      <c r="K179" s="48" t="s">
        <v>1442</v>
      </c>
      <c r="L179" s="48" t="s">
        <v>1444</v>
      </c>
      <c r="M179" s="48" t="s">
        <v>1444</v>
      </c>
      <c r="N179" s="48" t="s">
        <v>1462</v>
      </c>
      <c r="O179" s="48" t="s">
        <v>1470</v>
      </c>
      <c r="P179" s="49">
        <v>15661771.340000002</v>
      </c>
      <c r="Q179" s="50">
        <v>17816270.449999999</v>
      </c>
      <c r="R179" s="18">
        <f t="shared" si="22"/>
        <v>0.879</v>
      </c>
      <c r="S179" s="42" t="str">
        <f t="shared" si="23"/>
        <v>Sí.</v>
      </c>
      <c r="T179" s="51" t="s">
        <v>1445</v>
      </c>
      <c r="U179" s="31"/>
      <c r="V179" s="31"/>
      <c r="W179" s="31"/>
      <c r="X179" s="52"/>
      <c r="Y179" s="31"/>
      <c r="Z179" s="31"/>
      <c r="AA179" s="31"/>
      <c r="AB179" s="31"/>
      <c r="AC179" s="31"/>
    </row>
    <row r="180" spans="1:29" x14ac:dyDescent="0.2">
      <c r="A180" s="27">
        <v>164</v>
      </c>
      <c r="B180" s="28" t="s">
        <v>500</v>
      </c>
      <c r="C180" s="28">
        <v>301014</v>
      </c>
      <c r="D180" s="29" t="s">
        <v>10</v>
      </c>
      <c r="E180" s="28" t="s">
        <v>259</v>
      </c>
      <c r="F180" s="28" t="s">
        <v>718</v>
      </c>
      <c r="G180" s="28" t="s">
        <v>406</v>
      </c>
      <c r="H180" s="47">
        <v>0.51600000000000001</v>
      </c>
      <c r="I180" s="48" t="s">
        <v>1438</v>
      </c>
      <c r="J180" s="48" t="s">
        <v>1442</v>
      </c>
      <c r="K180" s="48" t="s">
        <v>1442</v>
      </c>
      <c r="L180" s="48" t="s">
        <v>1444</v>
      </c>
      <c r="M180" s="48" t="s">
        <v>1444</v>
      </c>
      <c r="N180" s="48" t="s">
        <v>1462</v>
      </c>
      <c r="O180" s="48" t="s">
        <v>1470</v>
      </c>
      <c r="P180" s="49">
        <v>203209.28</v>
      </c>
      <c r="Q180" s="50">
        <v>361222.59</v>
      </c>
      <c r="R180" s="18">
        <f t="shared" si="22"/>
        <v>0.56200000000000006</v>
      </c>
      <c r="S180" s="42" t="str">
        <f t="shared" si="23"/>
        <v>Sí.</v>
      </c>
      <c r="T180" s="51" t="s">
        <v>1445</v>
      </c>
      <c r="U180" s="31"/>
      <c r="V180" s="31"/>
      <c r="W180" s="31"/>
      <c r="X180" s="52"/>
      <c r="Y180" s="31"/>
      <c r="Z180" s="31"/>
      <c r="AA180" s="31"/>
      <c r="AB180" s="31"/>
      <c r="AC180" s="31"/>
    </row>
    <row r="181" spans="1:29" x14ac:dyDescent="0.2">
      <c r="A181" s="27">
        <v>165</v>
      </c>
      <c r="B181" s="28" t="s">
        <v>501</v>
      </c>
      <c r="C181" s="28">
        <v>301015</v>
      </c>
      <c r="D181" s="29" t="s">
        <v>10</v>
      </c>
      <c r="E181" s="28" t="s">
        <v>259</v>
      </c>
      <c r="F181" s="28" t="s">
        <v>719</v>
      </c>
      <c r="G181" s="28" t="s">
        <v>406</v>
      </c>
      <c r="H181" s="47">
        <v>1</v>
      </c>
      <c r="I181" s="48" t="s">
        <v>1438</v>
      </c>
      <c r="J181" s="48" t="s">
        <v>1442</v>
      </c>
      <c r="K181" s="48" t="s">
        <v>1442</v>
      </c>
      <c r="L181" s="48" t="s">
        <v>1444</v>
      </c>
      <c r="M181" s="48" t="s">
        <v>1444</v>
      </c>
      <c r="N181" s="48" t="s">
        <v>1462</v>
      </c>
      <c r="O181" s="48" t="s">
        <v>1470</v>
      </c>
      <c r="P181" s="49">
        <v>544793.04999999993</v>
      </c>
      <c r="Q181" s="50">
        <v>13950.14</v>
      </c>
      <c r="R181" s="18">
        <f t="shared" si="22"/>
        <v>39.052</v>
      </c>
      <c r="S181" s="42" t="str">
        <f t="shared" si="23"/>
        <v>Sí.</v>
      </c>
      <c r="T181" s="51" t="s">
        <v>1445</v>
      </c>
      <c r="U181" s="31"/>
      <c r="V181" s="31"/>
      <c r="W181" s="31"/>
      <c r="X181" s="52"/>
      <c r="Y181" s="31"/>
      <c r="Z181" s="31"/>
      <c r="AA181" s="31"/>
      <c r="AB181" s="31"/>
      <c r="AC181" s="31"/>
    </row>
    <row r="182" spans="1:29" x14ac:dyDescent="0.2">
      <c r="A182" s="27">
        <v>166</v>
      </c>
      <c r="B182" s="28" t="s">
        <v>502</v>
      </c>
      <c r="C182" s="28">
        <v>301017</v>
      </c>
      <c r="D182" s="29" t="s">
        <v>10</v>
      </c>
      <c r="E182" s="28" t="s">
        <v>259</v>
      </c>
      <c r="F182" s="28" t="s">
        <v>720</v>
      </c>
      <c r="G182" s="28" t="s">
        <v>406</v>
      </c>
      <c r="H182" s="47">
        <v>0.49399999999999999</v>
      </c>
      <c r="I182" s="48" t="s">
        <v>1438</v>
      </c>
      <c r="J182" s="48" t="s">
        <v>1442</v>
      </c>
      <c r="K182" s="48" t="s">
        <v>1442</v>
      </c>
      <c r="L182" s="48" t="s">
        <v>1445</v>
      </c>
      <c r="M182" s="48" t="s">
        <v>1444</v>
      </c>
      <c r="N182" s="48" t="s">
        <v>1462</v>
      </c>
      <c r="O182" s="48" t="s">
        <v>1470</v>
      </c>
      <c r="P182" s="49">
        <v>158293.87</v>
      </c>
      <c r="Q182" s="50">
        <v>216359.21</v>
      </c>
      <c r="R182" s="18">
        <f t="shared" si="22"/>
        <v>0.73099999999999998</v>
      </c>
      <c r="S182" s="42" t="str">
        <f t="shared" si="23"/>
        <v>Sí.</v>
      </c>
      <c r="T182" s="51" t="s">
        <v>1445</v>
      </c>
      <c r="U182" s="31"/>
      <c r="V182" s="31"/>
      <c r="W182" s="31"/>
      <c r="X182" s="52"/>
      <c r="Y182" s="31"/>
      <c r="Z182" s="31"/>
      <c r="AA182" s="31"/>
      <c r="AB182" s="31"/>
      <c r="AC182" s="31"/>
    </row>
    <row r="183" spans="1:29" x14ac:dyDescent="0.2">
      <c r="A183" s="27">
        <v>167</v>
      </c>
      <c r="B183" s="28" t="s">
        <v>503</v>
      </c>
      <c r="C183" s="28">
        <v>301020</v>
      </c>
      <c r="D183" s="29" t="s">
        <v>10</v>
      </c>
      <c r="E183" s="28" t="s">
        <v>259</v>
      </c>
      <c r="F183" s="28" t="s">
        <v>721</v>
      </c>
      <c r="G183" s="28" t="s">
        <v>406</v>
      </c>
      <c r="H183" s="47">
        <v>0.56599999999999995</v>
      </c>
      <c r="I183" s="48" t="s">
        <v>1438</v>
      </c>
      <c r="J183" s="48" t="s">
        <v>1442</v>
      </c>
      <c r="K183" s="48" t="s">
        <v>1442</v>
      </c>
      <c r="L183" s="48" t="s">
        <v>1444</v>
      </c>
      <c r="M183" s="48" t="s">
        <v>1444</v>
      </c>
      <c r="N183" s="48" t="s">
        <v>1462</v>
      </c>
      <c r="O183" s="48" t="s">
        <v>1470</v>
      </c>
      <c r="P183" s="49">
        <v>856303.87</v>
      </c>
      <c r="Q183" s="50">
        <v>2673825.2400000002</v>
      </c>
      <c r="R183" s="18">
        <f t="shared" si="22"/>
        <v>0.32</v>
      </c>
      <c r="S183" s="42" t="str">
        <f t="shared" si="23"/>
        <v>No.</v>
      </c>
      <c r="T183" s="51" t="s">
        <v>1444</v>
      </c>
      <c r="U183" s="31"/>
      <c r="V183" s="31"/>
      <c r="W183" s="31"/>
      <c r="X183" s="52" t="s">
        <v>1449</v>
      </c>
      <c r="Y183" s="31"/>
      <c r="Z183" s="31"/>
      <c r="AA183" s="31"/>
      <c r="AB183" s="31"/>
      <c r="AC183" s="31"/>
    </row>
    <row r="184" spans="1:29" x14ac:dyDescent="0.2">
      <c r="A184" s="27">
        <v>168</v>
      </c>
      <c r="B184" s="28" t="s">
        <v>504</v>
      </c>
      <c r="C184" s="28">
        <v>301024</v>
      </c>
      <c r="D184" s="29" t="s">
        <v>10</v>
      </c>
      <c r="E184" s="28" t="s">
        <v>259</v>
      </c>
      <c r="F184" s="28" t="s">
        <v>722</v>
      </c>
      <c r="G184" s="28" t="s">
        <v>406</v>
      </c>
      <c r="H184" s="47">
        <v>0.46</v>
      </c>
      <c r="I184" s="48" t="s">
        <v>1438</v>
      </c>
      <c r="J184" s="48" t="s">
        <v>1442</v>
      </c>
      <c r="K184" s="48" t="s">
        <v>1442</v>
      </c>
      <c r="L184" s="48" t="s">
        <v>1444</v>
      </c>
      <c r="M184" s="48" t="s">
        <v>1444</v>
      </c>
      <c r="N184" s="48" t="s">
        <v>1462</v>
      </c>
      <c r="O184" s="48" t="s">
        <v>1470</v>
      </c>
      <c r="P184" s="49">
        <v>456181.78</v>
      </c>
      <c r="Q184" s="50">
        <v>772426.21</v>
      </c>
      <c r="R184" s="18">
        <f t="shared" si="22"/>
        <v>0.59</v>
      </c>
      <c r="S184" s="42" t="str">
        <f t="shared" si="23"/>
        <v>Sí.</v>
      </c>
      <c r="T184" s="51" t="s">
        <v>1445</v>
      </c>
      <c r="U184" s="31"/>
      <c r="V184" s="31"/>
      <c r="W184" s="31"/>
      <c r="X184" s="52"/>
      <c r="Y184" s="31"/>
      <c r="Z184" s="31"/>
      <c r="AA184" s="31"/>
      <c r="AB184" s="31"/>
      <c r="AC184" s="31"/>
    </row>
    <row r="185" spans="1:29" x14ac:dyDescent="0.2">
      <c r="A185" s="27">
        <v>169</v>
      </c>
      <c r="B185" s="28" t="s">
        <v>505</v>
      </c>
      <c r="C185" s="28">
        <v>301027</v>
      </c>
      <c r="D185" s="29" t="s">
        <v>10</v>
      </c>
      <c r="E185" s="28" t="s">
        <v>259</v>
      </c>
      <c r="F185" s="28" t="s">
        <v>723</v>
      </c>
      <c r="G185" s="28" t="s">
        <v>406</v>
      </c>
      <c r="H185" s="47">
        <v>0.59199999999999997</v>
      </c>
      <c r="I185" s="48" t="s">
        <v>1436</v>
      </c>
      <c r="J185" s="48" t="s">
        <v>1441</v>
      </c>
      <c r="K185" s="48" t="s">
        <v>1442</v>
      </c>
      <c r="L185" s="48" t="s">
        <v>1445</v>
      </c>
      <c r="M185" s="48" t="s">
        <v>1445</v>
      </c>
      <c r="N185" s="48" t="s">
        <v>1461</v>
      </c>
      <c r="O185" s="48" t="s">
        <v>1470</v>
      </c>
      <c r="P185" s="49">
        <v>830396.86</v>
      </c>
      <c r="Q185" s="50">
        <v>1188552</v>
      </c>
      <c r="R185" s="18">
        <f t="shared" si="22"/>
        <v>0.69799999999999995</v>
      </c>
      <c r="S185" s="42" t="str">
        <f t="shared" si="23"/>
        <v>Sí.</v>
      </c>
      <c r="T185" s="51" t="s">
        <v>1445</v>
      </c>
      <c r="U185" s="31"/>
      <c r="V185" s="31"/>
      <c r="W185" s="31"/>
      <c r="X185" s="52"/>
      <c r="Y185" s="31"/>
      <c r="Z185" s="31"/>
      <c r="AA185" s="31"/>
      <c r="AB185" s="31"/>
      <c r="AC185" s="31"/>
    </row>
    <row r="186" spans="1:29" x14ac:dyDescent="0.2">
      <c r="A186" s="27">
        <v>170</v>
      </c>
      <c r="B186" s="28" t="s">
        <v>506</v>
      </c>
      <c r="C186" s="28">
        <v>301028</v>
      </c>
      <c r="D186" s="29" t="s">
        <v>10</v>
      </c>
      <c r="E186" s="28" t="s">
        <v>259</v>
      </c>
      <c r="F186" s="28" t="s">
        <v>724</v>
      </c>
      <c r="G186" s="28" t="s">
        <v>406</v>
      </c>
      <c r="H186" s="47">
        <v>0.57499999999999996</v>
      </c>
      <c r="I186" s="48" t="s">
        <v>1438</v>
      </c>
      <c r="J186" s="48" t="s">
        <v>1442</v>
      </c>
      <c r="K186" s="48" t="s">
        <v>1442</v>
      </c>
      <c r="L186" s="48" t="s">
        <v>1444</v>
      </c>
      <c r="M186" s="48" t="s">
        <v>1444</v>
      </c>
      <c r="N186" s="48" t="s">
        <v>1462</v>
      </c>
      <c r="O186" s="48" t="s">
        <v>1470</v>
      </c>
      <c r="P186" s="49">
        <v>385026.03</v>
      </c>
      <c r="Q186" s="50">
        <v>437327</v>
      </c>
      <c r="R186" s="18">
        <f t="shared" si="22"/>
        <v>0.88</v>
      </c>
      <c r="S186" s="42" t="str">
        <f t="shared" si="23"/>
        <v>Sí.</v>
      </c>
      <c r="T186" s="51" t="s">
        <v>1445</v>
      </c>
      <c r="U186" s="31"/>
      <c r="V186" s="31"/>
      <c r="W186" s="31"/>
      <c r="X186" s="52"/>
      <c r="Y186" s="31"/>
      <c r="Z186" s="31"/>
      <c r="AA186" s="31"/>
      <c r="AB186" s="31"/>
      <c r="AC186" s="31"/>
    </row>
    <row r="187" spans="1:29" x14ac:dyDescent="0.2">
      <c r="A187" s="27">
        <v>171</v>
      </c>
      <c r="B187" s="28" t="s">
        <v>260</v>
      </c>
      <c r="C187" s="28">
        <v>301031</v>
      </c>
      <c r="D187" s="29" t="s">
        <v>10</v>
      </c>
      <c r="E187" s="28" t="s">
        <v>162</v>
      </c>
      <c r="F187" s="28" t="s">
        <v>162</v>
      </c>
      <c r="G187" s="28" t="s">
        <v>35</v>
      </c>
      <c r="H187" s="47">
        <v>0.45100000000000001</v>
      </c>
      <c r="I187" s="48" t="s">
        <v>1438</v>
      </c>
      <c r="J187" s="48" t="s">
        <v>1442</v>
      </c>
      <c r="K187" s="48" t="s">
        <v>1442</v>
      </c>
      <c r="L187" s="48" t="s">
        <v>1444</v>
      </c>
      <c r="M187" s="48" t="s">
        <v>1444</v>
      </c>
      <c r="N187" s="48" t="s">
        <v>1462</v>
      </c>
      <c r="O187" s="48" t="s">
        <v>1470</v>
      </c>
      <c r="P187" s="49">
        <v>831093.53999999992</v>
      </c>
      <c r="Q187" s="50">
        <v>1782320</v>
      </c>
      <c r="R187" s="18">
        <f t="shared" si="22"/>
        <v>0.46600000000000003</v>
      </c>
      <c r="S187" s="42" t="str">
        <f t="shared" si="23"/>
        <v>Sí.</v>
      </c>
      <c r="T187" s="51" t="s">
        <v>1445</v>
      </c>
      <c r="U187" s="31"/>
      <c r="V187" s="31"/>
      <c r="W187" s="31"/>
      <c r="X187" s="52"/>
      <c r="Y187" s="31"/>
      <c r="Z187" s="31"/>
      <c r="AA187" s="31"/>
      <c r="AB187" s="31"/>
      <c r="AC187" s="31"/>
    </row>
    <row r="188" spans="1:29" x14ac:dyDescent="0.2">
      <c r="A188" s="27">
        <v>172</v>
      </c>
      <c r="B188" s="28" t="s">
        <v>507</v>
      </c>
      <c r="C188" s="28">
        <v>301046</v>
      </c>
      <c r="D188" s="29" t="s">
        <v>10</v>
      </c>
      <c r="E188" s="28" t="s">
        <v>262</v>
      </c>
      <c r="F188" s="28" t="s">
        <v>262</v>
      </c>
      <c r="G188" s="28" t="s">
        <v>404</v>
      </c>
      <c r="H188" s="47">
        <v>0.48599999999999999</v>
      </c>
      <c r="I188" s="48" t="s">
        <v>1438</v>
      </c>
      <c r="J188" s="48" t="s">
        <v>1442</v>
      </c>
      <c r="K188" s="48" t="s">
        <v>1442</v>
      </c>
      <c r="L188" s="48" t="s">
        <v>1444</v>
      </c>
      <c r="M188" s="48" t="s">
        <v>1444</v>
      </c>
      <c r="N188" s="48" t="s">
        <v>1462</v>
      </c>
      <c r="O188" s="48" t="s">
        <v>1470</v>
      </c>
      <c r="P188" s="49">
        <v>2358058.8000000003</v>
      </c>
      <c r="Q188" s="50">
        <v>4838004.38</v>
      </c>
      <c r="R188" s="18">
        <f t="shared" si="22"/>
        <v>0.48699999999999999</v>
      </c>
      <c r="S188" s="42" t="str">
        <f t="shared" si="23"/>
        <v>Sí.</v>
      </c>
      <c r="T188" s="51" t="s">
        <v>1445</v>
      </c>
      <c r="U188" s="31"/>
      <c r="V188" s="31"/>
      <c r="W188" s="31"/>
      <c r="X188" s="52"/>
      <c r="Y188" s="31"/>
      <c r="Z188" s="31"/>
      <c r="AA188" s="31"/>
      <c r="AB188" s="31"/>
      <c r="AC188" s="31"/>
    </row>
    <row r="189" spans="1:29" x14ac:dyDescent="0.2">
      <c r="A189" s="27">
        <v>173</v>
      </c>
      <c r="B189" s="28" t="s">
        <v>508</v>
      </c>
      <c r="C189" s="28">
        <v>301047</v>
      </c>
      <c r="D189" s="29" t="s">
        <v>10</v>
      </c>
      <c r="E189" s="28" t="s">
        <v>262</v>
      </c>
      <c r="F189" s="28" t="s">
        <v>725</v>
      </c>
      <c r="G189" s="28" t="s">
        <v>406</v>
      </c>
      <c r="H189" s="47">
        <v>0.53900000000000003</v>
      </c>
      <c r="I189" s="48" t="s">
        <v>1438</v>
      </c>
      <c r="J189" s="48" t="s">
        <v>1442</v>
      </c>
      <c r="K189" s="48" t="s">
        <v>1442</v>
      </c>
      <c r="L189" s="48" t="s">
        <v>1444</v>
      </c>
      <c r="M189" s="48" t="s">
        <v>1444</v>
      </c>
      <c r="N189" s="48" t="s">
        <v>1462</v>
      </c>
      <c r="O189" s="48" t="s">
        <v>1470</v>
      </c>
      <c r="P189" s="49">
        <v>627143.51</v>
      </c>
      <c r="Q189" s="50">
        <v>1330725.3400000001</v>
      </c>
      <c r="R189" s="18">
        <f t="shared" si="22"/>
        <v>0.47099999999999997</v>
      </c>
      <c r="S189" s="42" t="str">
        <f t="shared" si="23"/>
        <v>No.</v>
      </c>
      <c r="T189" s="51" t="s">
        <v>1444</v>
      </c>
      <c r="U189" s="31"/>
      <c r="V189" s="31"/>
      <c r="W189" s="31"/>
      <c r="X189" s="52" t="s">
        <v>1449</v>
      </c>
      <c r="Y189" s="31"/>
      <c r="Z189" s="31"/>
      <c r="AA189" s="31"/>
      <c r="AB189" s="31"/>
      <c r="AC189" s="31"/>
    </row>
    <row r="190" spans="1:29" x14ac:dyDescent="0.2">
      <c r="A190" s="27">
        <v>174</v>
      </c>
      <c r="B190" s="28" t="s">
        <v>509</v>
      </c>
      <c r="C190" s="28">
        <v>301048</v>
      </c>
      <c r="D190" s="29" t="s">
        <v>10</v>
      </c>
      <c r="E190" s="28" t="s">
        <v>262</v>
      </c>
      <c r="F190" s="28" t="s">
        <v>726</v>
      </c>
      <c r="G190" s="28" t="s">
        <v>406</v>
      </c>
      <c r="H190" s="47">
        <v>0.66</v>
      </c>
      <c r="I190" s="48" t="s">
        <v>1438</v>
      </c>
      <c r="J190" s="48" t="s">
        <v>1442</v>
      </c>
      <c r="K190" s="48" t="s">
        <v>1442</v>
      </c>
      <c r="L190" s="48" t="s">
        <v>1444</v>
      </c>
      <c r="M190" s="48" t="s">
        <v>1444</v>
      </c>
      <c r="N190" s="48" t="s">
        <v>1462</v>
      </c>
      <c r="O190" s="48" t="s">
        <v>1470</v>
      </c>
      <c r="P190" s="49">
        <v>1648794.1600000001</v>
      </c>
      <c r="Q190" s="50">
        <v>2340025.48</v>
      </c>
      <c r="R190" s="18">
        <f t="shared" si="22"/>
        <v>0.70399999999999996</v>
      </c>
      <c r="S190" s="42" t="str">
        <f t="shared" si="23"/>
        <v>Sí.</v>
      </c>
      <c r="T190" s="51" t="s">
        <v>1445</v>
      </c>
      <c r="U190" s="31"/>
      <c r="V190" s="31"/>
      <c r="W190" s="31"/>
      <c r="X190" s="52"/>
      <c r="Y190" s="31"/>
      <c r="Z190" s="31"/>
      <c r="AA190" s="31"/>
      <c r="AB190" s="31"/>
      <c r="AC190" s="31"/>
    </row>
    <row r="191" spans="1:29" x14ac:dyDescent="0.2">
      <c r="A191" s="27">
        <v>175</v>
      </c>
      <c r="B191" s="28" t="s">
        <v>510</v>
      </c>
      <c r="C191" s="28">
        <v>301050</v>
      </c>
      <c r="D191" s="29" t="s">
        <v>10</v>
      </c>
      <c r="E191" s="28" t="s">
        <v>262</v>
      </c>
      <c r="F191" s="28" t="s">
        <v>727</v>
      </c>
      <c r="G191" s="28" t="s">
        <v>406</v>
      </c>
      <c r="H191" s="47">
        <v>0.69</v>
      </c>
      <c r="I191" s="48" t="s">
        <v>1438</v>
      </c>
      <c r="J191" s="48" t="s">
        <v>1442</v>
      </c>
      <c r="K191" s="48" t="s">
        <v>1442</v>
      </c>
      <c r="L191" s="48" t="s">
        <v>1444</v>
      </c>
      <c r="M191" s="48" t="s">
        <v>1444</v>
      </c>
      <c r="N191" s="48" t="s">
        <v>1462</v>
      </c>
      <c r="O191" s="48" t="s">
        <v>1470</v>
      </c>
      <c r="P191" s="49">
        <v>1195903.1100000001</v>
      </c>
      <c r="Q191" s="50">
        <v>1661281.36</v>
      </c>
      <c r="R191" s="18">
        <f t="shared" si="22"/>
        <v>0.71899999999999997</v>
      </c>
      <c r="S191" s="42" t="str">
        <f t="shared" si="23"/>
        <v>Sí.</v>
      </c>
      <c r="T191" s="51" t="s">
        <v>1445</v>
      </c>
      <c r="U191" s="31"/>
      <c r="V191" s="31"/>
      <c r="W191" s="31"/>
      <c r="X191" s="52"/>
      <c r="Y191" s="31"/>
      <c r="Z191" s="31"/>
      <c r="AA191" s="31"/>
      <c r="AB191" s="31"/>
      <c r="AC191" s="31"/>
    </row>
    <row r="192" spans="1:29" x14ac:dyDescent="0.2">
      <c r="A192" s="27">
        <v>176</v>
      </c>
      <c r="B192" s="28" t="s">
        <v>511</v>
      </c>
      <c r="C192" s="28">
        <v>301052</v>
      </c>
      <c r="D192" s="29" t="s">
        <v>10</v>
      </c>
      <c r="E192" s="28" t="s">
        <v>263</v>
      </c>
      <c r="F192" s="28" t="s">
        <v>263</v>
      </c>
      <c r="G192" s="28" t="s">
        <v>404</v>
      </c>
      <c r="H192" s="47">
        <v>0.38900000000000001</v>
      </c>
      <c r="I192" s="48" t="s">
        <v>1438</v>
      </c>
      <c r="J192" s="48" t="s">
        <v>1442</v>
      </c>
      <c r="K192" s="48" t="s">
        <v>1442</v>
      </c>
      <c r="L192" s="48" t="s">
        <v>1444</v>
      </c>
      <c r="M192" s="48" t="s">
        <v>1444</v>
      </c>
      <c r="N192" s="48" t="s">
        <v>1462</v>
      </c>
      <c r="O192" s="48" t="s">
        <v>1470</v>
      </c>
      <c r="P192" s="49">
        <v>704839.11</v>
      </c>
      <c r="Q192" s="50">
        <v>1751816.05</v>
      </c>
      <c r="R192" s="18">
        <f t="shared" si="22"/>
        <v>0.40200000000000002</v>
      </c>
      <c r="S192" s="42" t="str">
        <f t="shared" si="23"/>
        <v>Sí.</v>
      </c>
      <c r="T192" s="51" t="s">
        <v>1445</v>
      </c>
      <c r="U192" s="31"/>
      <c r="V192" s="31"/>
      <c r="W192" s="31"/>
      <c r="X192" s="52"/>
      <c r="Y192" s="31"/>
      <c r="Z192" s="31"/>
      <c r="AA192" s="31"/>
      <c r="AB192" s="31"/>
      <c r="AC192" s="31"/>
    </row>
    <row r="193" spans="1:29" x14ac:dyDescent="0.2">
      <c r="A193" s="27">
        <v>177</v>
      </c>
      <c r="B193" s="28" t="s">
        <v>512</v>
      </c>
      <c r="C193" s="28">
        <v>301081</v>
      </c>
      <c r="D193" s="29" t="s">
        <v>10</v>
      </c>
      <c r="E193" s="28" t="s">
        <v>263</v>
      </c>
      <c r="F193" s="28" t="s">
        <v>728</v>
      </c>
      <c r="G193" s="28" t="s">
        <v>406</v>
      </c>
      <c r="H193" s="47">
        <v>0.98</v>
      </c>
      <c r="I193" s="48" t="s">
        <v>1438</v>
      </c>
      <c r="J193" s="48" t="s">
        <v>1442</v>
      </c>
      <c r="K193" s="48" t="s">
        <v>1442</v>
      </c>
      <c r="L193" s="48" t="s">
        <v>1444</v>
      </c>
      <c r="M193" s="48" t="s">
        <v>1444</v>
      </c>
      <c r="N193" s="48" t="s">
        <v>1462</v>
      </c>
      <c r="O193" s="48" t="s">
        <v>1470</v>
      </c>
      <c r="P193" s="49">
        <v>103180.97</v>
      </c>
      <c r="Q193" s="50">
        <v>64249.27</v>
      </c>
      <c r="R193" s="18">
        <f t="shared" si="22"/>
        <v>1.605</v>
      </c>
      <c r="S193" s="42" t="str">
        <f t="shared" si="23"/>
        <v>Sí.</v>
      </c>
      <c r="T193" s="51" t="s">
        <v>1445</v>
      </c>
      <c r="U193" s="31"/>
      <c r="V193" s="31"/>
      <c r="W193" s="31"/>
      <c r="X193" s="52"/>
      <c r="Y193" s="31"/>
      <c r="Z193" s="31"/>
      <c r="AA193" s="31"/>
      <c r="AB193" s="31"/>
      <c r="AC193" s="31"/>
    </row>
    <row r="194" spans="1:29" x14ac:dyDescent="0.2">
      <c r="A194" s="27">
        <v>178</v>
      </c>
      <c r="B194" s="28" t="s">
        <v>513</v>
      </c>
      <c r="C194" s="28">
        <v>301085</v>
      </c>
      <c r="D194" s="29" t="s">
        <v>10</v>
      </c>
      <c r="E194" s="28" t="s">
        <v>263</v>
      </c>
      <c r="F194" s="28" t="s">
        <v>305</v>
      </c>
      <c r="G194" s="28" t="s">
        <v>406</v>
      </c>
      <c r="H194" s="47">
        <v>1</v>
      </c>
      <c r="I194" s="48" t="s">
        <v>1438</v>
      </c>
      <c r="J194" s="48" t="s">
        <v>1442</v>
      </c>
      <c r="K194" s="48" t="s">
        <v>1442</v>
      </c>
      <c r="L194" s="48" t="s">
        <v>1444</v>
      </c>
      <c r="M194" s="48" t="s">
        <v>1444</v>
      </c>
      <c r="N194" s="48" t="s">
        <v>1462</v>
      </c>
      <c r="O194" s="48" t="s">
        <v>1470</v>
      </c>
      <c r="P194" s="49">
        <v>151054.54999999999</v>
      </c>
      <c r="Q194" s="50">
        <v>143831.29999999999</v>
      </c>
      <c r="R194" s="18">
        <f t="shared" si="22"/>
        <v>1.05</v>
      </c>
      <c r="S194" s="42" t="str">
        <f t="shared" si="23"/>
        <v>Sí.</v>
      </c>
      <c r="T194" s="51" t="s">
        <v>1444</v>
      </c>
      <c r="U194" s="31"/>
      <c r="V194" s="31"/>
      <c r="W194" s="31"/>
      <c r="X194" s="52"/>
      <c r="Y194" s="31"/>
      <c r="Z194" s="31"/>
      <c r="AA194" s="31"/>
      <c r="AB194" s="31"/>
      <c r="AC194" s="31" t="s">
        <v>1449</v>
      </c>
    </row>
    <row r="195" spans="1:29" x14ac:dyDescent="0.2">
      <c r="A195" s="27">
        <v>179</v>
      </c>
      <c r="B195" s="28" t="s">
        <v>264</v>
      </c>
      <c r="C195" s="28">
        <v>301086</v>
      </c>
      <c r="D195" s="29" t="s">
        <v>10</v>
      </c>
      <c r="E195" s="28" t="s">
        <v>10</v>
      </c>
      <c r="F195" s="28" t="s">
        <v>10</v>
      </c>
      <c r="G195" s="28" t="s">
        <v>35</v>
      </c>
      <c r="H195" s="47">
        <v>0.57599999999999996</v>
      </c>
      <c r="I195" s="48" t="s">
        <v>1437</v>
      </c>
      <c r="J195" s="48" t="s">
        <v>1442</v>
      </c>
      <c r="K195" s="48" t="s">
        <v>1441</v>
      </c>
      <c r="L195" s="48" t="s">
        <v>1444</v>
      </c>
      <c r="M195" s="48" t="s">
        <v>1444</v>
      </c>
      <c r="N195" s="48" t="s">
        <v>1462</v>
      </c>
      <c r="O195" s="48" t="s">
        <v>1472</v>
      </c>
      <c r="P195" s="49">
        <v>265109.33</v>
      </c>
      <c r="Q195" s="50">
        <v>264254.46537599998</v>
      </c>
      <c r="R195" s="18">
        <f t="shared" si="22"/>
        <v>1.0029999999999999</v>
      </c>
      <c r="S195" s="42" t="str">
        <f t="shared" si="23"/>
        <v>Sí.</v>
      </c>
      <c r="T195" s="30" t="s">
        <v>1444</v>
      </c>
      <c r="U195" s="31"/>
      <c r="V195" s="31"/>
      <c r="W195" s="31" t="s">
        <v>1449</v>
      </c>
      <c r="X195" s="52"/>
      <c r="Y195" s="31"/>
      <c r="Z195" s="31" t="s">
        <v>1449</v>
      </c>
      <c r="AA195" s="31"/>
      <c r="AB195" s="31"/>
      <c r="AC195" s="31"/>
    </row>
    <row r="196" spans="1:29" x14ac:dyDescent="0.2">
      <c r="A196" s="27">
        <v>180</v>
      </c>
      <c r="B196" s="28" t="s">
        <v>514</v>
      </c>
      <c r="C196" s="28">
        <v>301090</v>
      </c>
      <c r="D196" s="29" t="s">
        <v>10</v>
      </c>
      <c r="E196" s="28" t="s">
        <v>265</v>
      </c>
      <c r="F196" s="28" t="s">
        <v>265</v>
      </c>
      <c r="G196" s="28" t="s">
        <v>404</v>
      </c>
      <c r="H196" s="47">
        <v>0.66300000000000003</v>
      </c>
      <c r="I196" s="48" t="s">
        <v>1438</v>
      </c>
      <c r="J196" s="48" t="s">
        <v>1442</v>
      </c>
      <c r="K196" s="48" t="s">
        <v>1442</v>
      </c>
      <c r="L196" s="48" t="s">
        <v>1444</v>
      </c>
      <c r="M196" s="48" t="s">
        <v>1444</v>
      </c>
      <c r="N196" s="48" t="s">
        <v>1462</v>
      </c>
      <c r="O196" s="48" t="s">
        <v>1470</v>
      </c>
      <c r="P196" s="49">
        <v>2255079.37</v>
      </c>
      <c r="Q196" s="50">
        <v>3208845.18</v>
      </c>
      <c r="R196" s="18">
        <f t="shared" si="22"/>
        <v>0.70199999999999996</v>
      </c>
      <c r="S196" s="42" t="str">
        <f t="shared" si="23"/>
        <v>Sí.</v>
      </c>
      <c r="T196" s="51" t="s">
        <v>1445</v>
      </c>
      <c r="U196" s="31"/>
      <c r="V196" s="31"/>
      <c r="W196" s="31"/>
      <c r="X196" s="52"/>
      <c r="Y196" s="31"/>
      <c r="Z196" s="31"/>
      <c r="AA196" s="31"/>
      <c r="AB196" s="31"/>
      <c r="AC196" s="31"/>
    </row>
    <row r="197" spans="1:29" x14ac:dyDescent="0.2">
      <c r="A197" s="27">
        <v>181</v>
      </c>
      <c r="B197" s="28" t="s">
        <v>515</v>
      </c>
      <c r="C197" s="28">
        <v>301095</v>
      </c>
      <c r="D197" s="29" t="s">
        <v>10</v>
      </c>
      <c r="E197" s="28" t="s">
        <v>265</v>
      </c>
      <c r="F197" s="28" t="s">
        <v>729</v>
      </c>
      <c r="G197" s="28" t="s">
        <v>406</v>
      </c>
      <c r="H197" s="47">
        <v>0.67200000000000004</v>
      </c>
      <c r="I197" s="48" t="s">
        <v>1438</v>
      </c>
      <c r="J197" s="48" t="s">
        <v>1442</v>
      </c>
      <c r="K197" s="48" t="s">
        <v>1442</v>
      </c>
      <c r="L197" s="48" t="s">
        <v>1444</v>
      </c>
      <c r="M197" s="48" t="s">
        <v>1444</v>
      </c>
      <c r="N197" s="48" t="s">
        <v>1462</v>
      </c>
      <c r="O197" s="48" t="s">
        <v>1470</v>
      </c>
      <c r="P197" s="49">
        <v>949448.25</v>
      </c>
      <c r="Q197" s="50">
        <v>1389608.56</v>
      </c>
      <c r="R197" s="18">
        <f t="shared" si="22"/>
        <v>0.68300000000000005</v>
      </c>
      <c r="S197" s="42" t="str">
        <f t="shared" si="23"/>
        <v>Sí.</v>
      </c>
      <c r="T197" s="51" t="s">
        <v>1445</v>
      </c>
      <c r="U197" s="31"/>
      <c r="V197" s="31"/>
      <c r="W197" s="31"/>
      <c r="X197" s="52"/>
      <c r="Y197" s="31"/>
      <c r="Z197" s="31"/>
      <c r="AA197" s="31"/>
      <c r="AB197" s="31"/>
      <c r="AC197" s="31"/>
    </row>
    <row r="198" spans="1:29" x14ac:dyDescent="0.2">
      <c r="A198" s="27">
        <v>182</v>
      </c>
      <c r="B198" s="28" t="s">
        <v>516</v>
      </c>
      <c r="C198" s="28">
        <v>301098</v>
      </c>
      <c r="D198" s="29" t="s">
        <v>10</v>
      </c>
      <c r="E198" s="28" t="s">
        <v>266</v>
      </c>
      <c r="F198" s="28" t="s">
        <v>266</v>
      </c>
      <c r="G198" s="28" t="s">
        <v>404</v>
      </c>
      <c r="H198" s="47">
        <v>0.495</v>
      </c>
      <c r="I198" s="48" t="s">
        <v>1437</v>
      </c>
      <c r="J198" s="48" t="s">
        <v>1442</v>
      </c>
      <c r="K198" s="48" t="s">
        <v>1441</v>
      </c>
      <c r="L198" s="48" t="s">
        <v>1444</v>
      </c>
      <c r="M198" s="48" t="s">
        <v>1445</v>
      </c>
      <c r="N198" s="48" t="s">
        <v>1462</v>
      </c>
      <c r="O198" s="48" t="s">
        <v>1471</v>
      </c>
      <c r="P198" s="49">
        <v>1611395.8099999998</v>
      </c>
      <c r="Q198" s="50">
        <v>3149482</v>
      </c>
      <c r="R198" s="18">
        <f t="shared" si="22"/>
        <v>0.51100000000000001</v>
      </c>
      <c r="S198" s="42" t="str">
        <f t="shared" si="23"/>
        <v>Sí.</v>
      </c>
      <c r="T198" s="51" t="s">
        <v>1445</v>
      </c>
      <c r="U198" s="31"/>
      <c r="V198" s="31"/>
      <c r="W198" s="31"/>
      <c r="X198" s="52"/>
      <c r="Y198" s="31"/>
      <c r="Z198" s="31"/>
      <c r="AA198" s="31"/>
      <c r="AB198" s="31"/>
      <c r="AC198" s="31"/>
    </row>
    <row r="199" spans="1:29" x14ac:dyDescent="0.2">
      <c r="A199" s="27">
        <v>183</v>
      </c>
      <c r="B199" s="28" t="s">
        <v>517</v>
      </c>
      <c r="C199" s="28">
        <v>301108</v>
      </c>
      <c r="D199" s="29" t="s">
        <v>10</v>
      </c>
      <c r="E199" s="28" t="s">
        <v>213</v>
      </c>
      <c r="F199" s="28" t="s">
        <v>730</v>
      </c>
      <c r="G199" s="28" t="s">
        <v>404</v>
      </c>
      <c r="H199" s="47">
        <v>0.54300000000000004</v>
      </c>
      <c r="I199" s="48" t="s">
        <v>1438</v>
      </c>
      <c r="J199" s="48" t="s">
        <v>1442</v>
      </c>
      <c r="K199" s="48" t="s">
        <v>1442</v>
      </c>
      <c r="L199" s="48" t="s">
        <v>1444</v>
      </c>
      <c r="M199" s="48" t="s">
        <v>1444</v>
      </c>
      <c r="N199" s="48" t="s">
        <v>1462</v>
      </c>
      <c r="O199" s="48" t="s">
        <v>1470</v>
      </c>
      <c r="P199" s="49">
        <v>452101</v>
      </c>
      <c r="Q199" s="50">
        <v>957408.93</v>
      </c>
      <c r="R199" s="18">
        <f t="shared" si="22"/>
        <v>0.47199999999999998</v>
      </c>
      <c r="S199" s="42" t="str">
        <f t="shared" si="23"/>
        <v>No.</v>
      </c>
      <c r="T199" s="51" t="s">
        <v>1444</v>
      </c>
      <c r="U199" s="31"/>
      <c r="V199" s="31"/>
      <c r="W199" s="31"/>
      <c r="X199" s="52" t="s">
        <v>1449</v>
      </c>
      <c r="Y199" s="31"/>
      <c r="Z199" s="31" t="s">
        <v>1449</v>
      </c>
      <c r="AA199" s="31"/>
      <c r="AB199" s="31"/>
      <c r="AC199" s="31"/>
    </row>
    <row r="200" spans="1:29" x14ac:dyDescent="0.2">
      <c r="A200" s="27">
        <v>184</v>
      </c>
      <c r="B200" s="28" t="s">
        <v>518</v>
      </c>
      <c r="C200" s="28">
        <v>301115</v>
      </c>
      <c r="D200" s="29" t="s">
        <v>10</v>
      </c>
      <c r="E200" s="28" t="s">
        <v>213</v>
      </c>
      <c r="F200" s="28" t="s">
        <v>731</v>
      </c>
      <c r="G200" s="28" t="s">
        <v>406</v>
      </c>
      <c r="H200" s="47">
        <v>0.49399999999999999</v>
      </c>
      <c r="I200" s="48" t="s">
        <v>1435</v>
      </c>
      <c r="J200" s="48" t="s">
        <v>1441</v>
      </c>
      <c r="K200" s="48" t="s">
        <v>1441</v>
      </c>
      <c r="L200" s="48" t="s">
        <v>1444</v>
      </c>
      <c r="M200" s="48" t="s">
        <v>1444</v>
      </c>
      <c r="N200" s="48" t="s">
        <v>1463</v>
      </c>
      <c r="O200" s="48" t="s">
        <v>1472</v>
      </c>
      <c r="P200" s="49">
        <v>379539.14999999997</v>
      </c>
      <c r="Q200" s="50"/>
      <c r="R200" s="63" t="s">
        <v>1446</v>
      </c>
      <c r="S200" s="51"/>
      <c r="T200" s="30" t="s">
        <v>1444</v>
      </c>
      <c r="U200" s="31"/>
      <c r="V200" s="31" t="s">
        <v>1449</v>
      </c>
      <c r="W200" s="31"/>
      <c r="X200" s="52"/>
      <c r="Y200" s="31" t="s">
        <v>1449</v>
      </c>
      <c r="Z200" s="31" t="s">
        <v>1449</v>
      </c>
      <c r="AA200" s="31" t="s">
        <v>1449</v>
      </c>
      <c r="AB200" s="31" t="s">
        <v>1449</v>
      </c>
      <c r="AC200" s="31" t="s">
        <v>1449</v>
      </c>
    </row>
    <row r="201" spans="1:29" x14ac:dyDescent="0.2">
      <c r="A201" s="27">
        <v>185</v>
      </c>
      <c r="B201" s="28" t="s">
        <v>519</v>
      </c>
      <c r="C201" s="28">
        <v>301118</v>
      </c>
      <c r="D201" s="29" t="s">
        <v>10</v>
      </c>
      <c r="E201" s="28" t="s">
        <v>267</v>
      </c>
      <c r="F201" s="28" t="s">
        <v>267</v>
      </c>
      <c r="G201" s="28" t="s">
        <v>404</v>
      </c>
      <c r="H201" s="47">
        <v>0.67200000000000004</v>
      </c>
      <c r="I201" s="48" t="s">
        <v>1435</v>
      </c>
      <c r="J201" s="48" t="s">
        <v>1441</v>
      </c>
      <c r="K201" s="48" t="s">
        <v>1441</v>
      </c>
      <c r="L201" s="48" t="s">
        <v>1444</v>
      </c>
      <c r="M201" s="48" t="s">
        <v>1445</v>
      </c>
      <c r="N201" s="48" t="s">
        <v>1463</v>
      </c>
      <c r="O201" s="48" t="s">
        <v>1471</v>
      </c>
      <c r="P201" s="49">
        <v>1754814.3900000001</v>
      </c>
      <c r="Q201" s="50"/>
      <c r="R201" s="63" t="s">
        <v>1446</v>
      </c>
      <c r="S201" s="51"/>
      <c r="T201" s="30" t="s">
        <v>1444</v>
      </c>
      <c r="U201" s="31" t="s">
        <v>1449</v>
      </c>
      <c r="V201" s="31"/>
      <c r="W201" s="31"/>
      <c r="X201" s="52"/>
      <c r="Y201" s="31" t="s">
        <v>1449</v>
      </c>
      <c r="Z201" s="31"/>
      <c r="AA201" s="31"/>
      <c r="AB201" s="31"/>
      <c r="AC201" s="31" t="s">
        <v>1449</v>
      </c>
    </row>
    <row r="202" spans="1:29" x14ac:dyDescent="0.2">
      <c r="A202" s="27">
        <v>186</v>
      </c>
      <c r="B202" s="28" t="s">
        <v>520</v>
      </c>
      <c r="C202" s="28">
        <v>301127</v>
      </c>
      <c r="D202" s="29" t="s">
        <v>11</v>
      </c>
      <c r="E202" s="28" t="s">
        <v>269</v>
      </c>
      <c r="F202" s="28" t="s">
        <v>269</v>
      </c>
      <c r="G202" s="28" t="s">
        <v>404</v>
      </c>
      <c r="H202" s="47">
        <v>0.68100000000000005</v>
      </c>
      <c r="I202" s="48" t="s">
        <v>1438</v>
      </c>
      <c r="J202" s="48" t="s">
        <v>1442</v>
      </c>
      <c r="K202" s="48" t="s">
        <v>1442</v>
      </c>
      <c r="L202" s="48" t="s">
        <v>1444</v>
      </c>
      <c r="M202" s="48" t="s">
        <v>1444</v>
      </c>
      <c r="N202" s="48" t="s">
        <v>1462</v>
      </c>
      <c r="O202" s="48" t="s">
        <v>1470</v>
      </c>
      <c r="P202" s="49">
        <v>38716558.469999999</v>
      </c>
      <c r="Q202" s="50">
        <v>56530197.759999998</v>
      </c>
      <c r="R202" s="18">
        <f t="shared" ref="R202:R213" si="24">ROUNDDOWN(P202/Q202, 3)</f>
        <v>0.68400000000000005</v>
      </c>
      <c r="S202" s="42" t="str">
        <f t="shared" ref="S202:S213" si="25">IF(R202&gt;=H202,"Sí.","No.")</f>
        <v>Sí.</v>
      </c>
      <c r="T202" s="51" t="s">
        <v>1445</v>
      </c>
      <c r="U202" s="31"/>
      <c r="V202" s="31"/>
      <c r="W202" s="31"/>
      <c r="X202" s="52"/>
      <c r="Y202" s="31"/>
      <c r="Z202" s="31"/>
      <c r="AA202" s="31"/>
      <c r="AB202" s="31"/>
      <c r="AC202" s="31"/>
    </row>
    <row r="203" spans="1:29" x14ac:dyDescent="0.2">
      <c r="A203" s="27">
        <v>187</v>
      </c>
      <c r="B203" s="28" t="s">
        <v>521</v>
      </c>
      <c r="C203" s="28">
        <v>301128</v>
      </c>
      <c r="D203" s="29" t="s">
        <v>11</v>
      </c>
      <c r="E203" s="28" t="s">
        <v>269</v>
      </c>
      <c r="F203" s="28" t="s">
        <v>114</v>
      </c>
      <c r="G203" s="28" t="s">
        <v>406</v>
      </c>
      <c r="H203" s="47">
        <v>0.22600000000000001</v>
      </c>
      <c r="I203" s="48" t="s">
        <v>1438</v>
      </c>
      <c r="J203" s="48" t="s">
        <v>1442</v>
      </c>
      <c r="K203" s="48" t="s">
        <v>1442</v>
      </c>
      <c r="L203" s="48" t="s">
        <v>1444</v>
      </c>
      <c r="M203" s="48" t="s">
        <v>1444</v>
      </c>
      <c r="N203" s="48" t="s">
        <v>1462</v>
      </c>
      <c r="O203" s="48" t="s">
        <v>1470</v>
      </c>
      <c r="P203" s="49">
        <v>660503.43000000005</v>
      </c>
      <c r="Q203" s="50">
        <v>4133323.61</v>
      </c>
      <c r="R203" s="18">
        <f t="shared" si="24"/>
        <v>0.159</v>
      </c>
      <c r="S203" s="42" t="str">
        <f t="shared" si="25"/>
        <v>No.</v>
      </c>
      <c r="T203" s="51" t="s">
        <v>1444</v>
      </c>
      <c r="U203" s="31"/>
      <c r="V203" s="31"/>
      <c r="W203" s="31"/>
      <c r="X203" s="52" t="s">
        <v>1449</v>
      </c>
      <c r="Y203" s="31"/>
      <c r="Z203" s="31"/>
      <c r="AA203" s="31" t="s">
        <v>1449</v>
      </c>
      <c r="AB203" s="31"/>
      <c r="AC203" s="31" t="s">
        <v>1449</v>
      </c>
    </row>
    <row r="204" spans="1:29" x14ac:dyDescent="0.2">
      <c r="A204" s="27">
        <v>188</v>
      </c>
      <c r="B204" s="28" t="s">
        <v>522</v>
      </c>
      <c r="C204" s="28">
        <v>301129</v>
      </c>
      <c r="D204" s="29" t="s">
        <v>11</v>
      </c>
      <c r="E204" s="28" t="s">
        <v>269</v>
      </c>
      <c r="F204" s="28" t="s">
        <v>732</v>
      </c>
      <c r="G204" s="28" t="s">
        <v>406</v>
      </c>
      <c r="H204" s="47">
        <v>0.28299999999999997</v>
      </c>
      <c r="I204" s="48" t="s">
        <v>1438</v>
      </c>
      <c r="J204" s="48" t="s">
        <v>1442</v>
      </c>
      <c r="K204" s="48" t="s">
        <v>1442</v>
      </c>
      <c r="L204" s="48" t="s">
        <v>1444</v>
      </c>
      <c r="M204" s="48" t="s">
        <v>1444</v>
      </c>
      <c r="N204" s="48" t="s">
        <v>1462</v>
      </c>
      <c r="O204" s="48" t="s">
        <v>1470</v>
      </c>
      <c r="P204" s="49">
        <v>401735.92999999993</v>
      </c>
      <c r="Q204" s="50">
        <v>1177488.52</v>
      </c>
      <c r="R204" s="18">
        <f t="shared" si="24"/>
        <v>0.34100000000000003</v>
      </c>
      <c r="S204" s="42" t="str">
        <f t="shared" si="25"/>
        <v>Sí.</v>
      </c>
      <c r="T204" s="30" t="s">
        <v>1444</v>
      </c>
      <c r="U204" s="31"/>
      <c r="V204" s="31"/>
      <c r="W204" s="31"/>
      <c r="X204" s="52"/>
      <c r="Y204" s="31"/>
      <c r="Z204" s="31" t="s">
        <v>1449</v>
      </c>
      <c r="AA204" s="31"/>
      <c r="AB204" s="31"/>
      <c r="AC204" s="31"/>
    </row>
    <row r="205" spans="1:29" x14ac:dyDescent="0.2">
      <c r="A205" s="27">
        <v>189</v>
      </c>
      <c r="B205" s="28" t="s">
        <v>523</v>
      </c>
      <c r="C205" s="28">
        <v>301130</v>
      </c>
      <c r="D205" s="29" t="s">
        <v>11</v>
      </c>
      <c r="E205" s="28" t="s">
        <v>269</v>
      </c>
      <c r="F205" s="28" t="s">
        <v>733</v>
      </c>
      <c r="G205" s="28" t="s">
        <v>406</v>
      </c>
      <c r="H205" s="47">
        <v>0.51600000000000001</v>
      </c>
      <c r="I205" s="48" t="s">
        <v>1438</v>
      </c>
      <c r="J205" s="48" t="s">
        <v>1442</v>
      </c>
      <c r="K205" s="48" t="s">
        <v>1442</v>
      </c>
      <c r="L205" s="48" t="s">
        <v>1444</v>
      </c>
      <c r="M205" s="48" t="s">
        <v>1444</v>
      </c>
      <c r="N205" s="48" t="s">
        <v>1462</v>
      </c>
      <c r="O205" s="48" t="s">
        <v>1470</v>
      </c>
      <c r="P205" s="49">
        <v>3339338.24</v>
      </c>
      <c r="Q205" s="50">
        <v>7041448.1600000001</v>
      </c>
      <c r="R205" s="18">
        <f t="shared" si="24"/>
        <v>0.47399999999999998</v>
      </c>
      <c r="S205" s="42" t="str">
        <f t="shared" si="25"/>
        <v>No.</v>
      </c>
      <c r="T205" s="51" t="s">
        <v>1444</v>
      </c>
      <c r="U205" s="31"/>
      <c r="V205" s="31"/>
      <c r="W205" s="31"/>
      <c r="X205" s="52" t="s">
        <v>1449</v>
      </c>
      <c r="Y205" s="31"/>
      <c r="Z205" s="31" t="s">
        <v>1449</v>
      </c>
      <c r="AA205" s="31" t="s">
        <v>1449</v>
      </c>
      <c r="AB205" s="31" t="s">
        <v>1449</v>
      </c>
      <c r="AC205" s="31" t="s">
        <v>1449</v>
      </c>
    </row>
    <row r="206" spans="1:29" x14ac:dyDescent="0.2">
      <c r="A206" s="27">
        <v>190</v>
      </c>
      <c r="B206" s="28" t="s">
        <v>524</v>
      </c>
      <c r="C206" s="28">
        <v>301131</v>
      </c>
      <c r="D206" s="29" t="s">
        <v>11</v>
      </c>
      <c r="E206" s="28" t="s">
        <v>269</v>
      </c>
      <c r="F206" s="28" t="s">
        <v>189</v>
      </c>
      <c r="G206" s="28" t="s">
        <v>406</v>
      </c>
      <c r="H206" s="47">
        <v>0.495</v>
      </c>
      <c r="I206" s="48" t="s">
        <v>1438</v>
      </c>
      <c r="J206" s="48" t="s">
        <v>1442</v>
      </c>
      <c r="K206" s="48" t="s">
        <v>1442</v>
      </c>
      <c r="L206" s="48" t="s">
        <v>1444</v>
      </c>
      <c r="M206" s="48" t="s">
        <v>1444</v>
      </c>
      <c r="N206" s="48" t="s">
        <v>1462</v>
      </c>
      <c r="O206" s="48" t="s">
        <v>1470</v>
      </c>
      <c r="P206" s="49">
        <v>3076663.8400000008</v>
      </c>
      <c r="Q206" s="50">
        <v>7096675.2999999998</v>
      </c>
      <c r="R206" s="18">
        <f t="shared" si="24"/>
        <v>0.433</v>
      </c>
      <c r="S206" s="42" t="str">
        <f t="shared" si="25"/>
        <v>No.</v>
      </c>
      <c r="T206" s="51" t="s">
        <v>1444</v>
      </c>
      <c r="U206" s="31"/>
      <c r="V206" s="31"/>
      <c r="W206" s="31"/>
      <c r="X206" s="52" t="s">
        <v>1449</v>
      </c>
      <c r="Y206" s="31"/>
      <c r="Z206" s="31"/>
      <c r="AA206" s="31"/>
      <c r="AB206" s="31"/>
      <c r="AC206" s="31"/>
    </row>
    <row r="207" spans="1:29" x14ac:dyDescent="0.2">
      <c r="A207" s="27">
        <v>191</v>
      </c>
      <c r="B207" s="28" t="s">
        <v>525</v>
      </c>
      <c r="C207" s="28">
        <v>301132</v>
      </c>
      <c r="D207" s="29" t="s">
        <v>11</v>
      </c>
      <c r="E207" s="28" t="s">
        <v>269</v>
      </c>
      <c r="F207" s="28" t="s">
        <v>734</v>
      </c>
      <c r="G207" s="28" t="s">
        <v>406</v>
      </c>
      <c r="H207" s="47">
        <v>0.85399999999999998</v>
      </c>
      <c r="I207" s="48" t="s">
        <v>1438</v>
      </c>
      <c r="J207" s="48" t="s">
        <v>1442</v>
      </c>
      <c r="K207" s="48" t="s">
        <v>1442</v>
      </c>
      <c r="L207" s="48" t="s">
        <v>1444</v>
      </c>
      <c r="M207" s="48" t="s">
        <v>1444</v>
      </c>
      <c r="N207" s="48" t="s">
        <v>1462</v>
      </c>
      <c r="O207" s="48" t="s">
        <v>1470</v>
      </c>
      <c r="P207" s="49">
        <v>2581074.86</v>
      </c>
      <c r="Q207" s="50">
        <v>1915397.02</v>
      </c>
      <c r="R207" s="18">
        <f t="shared" si="24"/>
        <v>1.347</v>
      </c>
      <c r="S207" s="42" t="str">
        <f t="shared" si="25"/>
        <v>Sí.</v>
      </c>
      <c r="T207" s="30" t="s">
        <v>1444</v>
      </c>
      <c r="U207" s="31"/>
      <c r="V207" s="31"/>
      <c r="W207" s="31" t="s">
        <v>1449</v>
      </c>
      <c r="X207" s="52"/>
      <c r="Y207" s="31"/>
      <c r="Z207" s="31"/>
      <c r="AA207" s="31" t="s">
        <v>1449</v>
      </c>
      <c r="AB207" s="31"/>
      <c r="AC207" s="31" t="s">
        <v>1449</v>
      </c>
    </row>
    <row r="208" spans="1:29" x14ac:dyDescent="0.2">
      <c r="A208" s="27">
        <v>192</v>
      </c>
      <c r="B208" s="28" t="s">
        <v>526</v>
      </c>
      <c r="C208" s="28">
        <v>301133</v>
      </c>
      <c r="D208" s="29" t="s">
        <v>11</v>
      </c>
      <c r="E208" s="28" t="s">
        <v>269</v>
      </c>
      <c r="F208" s="28" t="s">
        <v>735</v>
      </c>
      <c r="G208" s="28" t="s">
        <v>406</v>
      </c>
      <c r="H208" s="47">
        <v>0.59199999999999997</v>
      </c>
      <c r="I208" s="48" t="s">
        <v>1438</v>
      </c>
      <c r="J208" s="48" t="s">
        <v>1442</v>
      </c>
      <c r="K208" s="48" t="s">
        <v>1442</v>
      </c>
      <c r="L208" s="48" t="s">
        <v>1445</v>
      </c>
      <c r="M208" s="48" t="s">
        <v>1444</v>
      </c>
      <c r="N208" s="48" t="s">
        <v>1462</v>
      </c>
      <c r="O208" s="48" t="s">
        <v>1470</v>
      </c>
      <c r="P208" s="49">
        <v>5971534.1399999997</v>
      </c>
      <c r="Q208" s="50">
        <v>9969424.3599999994</v>
      </c>
      <c r="R208" s="18">
        <f t="shared" si="24"/>
        <v>0.59799999999999998</v>
      </c>
      <c r="S208" s="42" t="str">
        <f t="shared" si="25"/>
        <v>Sí.</v>
      </c>
      <c r="T208" s="51" t="s">
        <v>1445</v>
      </c>
      <c r="U208" s="31"/>
      <c r="V208" s="31"/>
      <c r="W208" s="31"/>
      <c r="X208" s="52"/>
      <c r="Y208" s="31"/>
      <c r="Z208" s="31"/>
      <c r="AA208" s="31"/>
      <c r="AB208" s="31"/>
      <c r="AC208" s="31"/>
    </row>
    <row r="209" spans="1:29" x14ac:dyDescent="0.2">
      <c r="A209" s="27">
        <v>193</v>
      </c>
      <c r="B209" s="28" t="s">
        <v>527</v>
      </c>
      <c r="C209" s="28">
        <v>301135</v>
      </c>
      <c r="D209" s="29" t="s">
        <v>11</v>
      </c>
      <c r="E209" s="28" t="s">
        <v>269</v>
      </c>
      <c r="F209" s="28" t="s">
        <v>736</v>
      </c>
      <c r="G209" s="28" t="s">
        <v>406</v>
      </c>
      <c r="H209" s="47">
        <v>0.57499999999999996</v>
      </c>
      <c r="I209" s="48" t="s">
        <v>1437</v>
      </c>
      <c r="J209" s="48" t="s">
        <v>1442</v>
      </c>
      <c r="K209" s="48" t="s">
        <v>1441</v>
      </c>
      <c r="L209" s="48" t="s">
        <v>1444</v>
      </c>
      <c r="M209" s="48" t="s">
        <v>1445</v>
      </c>
      <c r="N209" s="48" t="s">
        <v>1462</v>
      </c>
      <c r="O209" s="48" t="s">
        <v>1471</v>
      </c>
      <c r="P209" s="49">
        <v>5594683.4299999988</v>
      </c>
      <c r="Q209" s="50">
        <v>9989124.4600000009</v>
      </c>
      <c r="R209" s="18">
        <f t="shared" si="24"/>
        <v>0.56000000000000005</v>
      </c>
      <c r="S209" s="42" t="str">
        <f t="shared" si="25"/>
        <v>No.</v>
      </c>
      <c r="T209" s="51" t="s">
        <v>1444</v>
      </c>
      <c r="U209" s="31"/>
      <c r="V209" s="31"/>
      <c r="W209" s="31"/>
      <c r="X209" s="52" t="s">
        <v>1449</v>
      </c>
      <c r="Y209" s="31"/>
      <c r="Z209" s="31" t="s">
        <v>1449</v>
      </c>
      <c r="AA209" s="31" t="s">
        <v>1449</v>
      </c>
      <c r="AB209" s="31" t="s">
        <v>1449</v>
      </c>
      <c r="AC209" s="31" t="s">
        <v>1449</v>
      </c>
    </row>
    <row r="210" spans="1:29" x14ac:dyDescent="0.2">
      <c r="A210" s="27">
        <v>194</v>
      </c>
      <c r="B210" s="28" t="s">
        <v>528</v>
      </c>
      <c r="C210" s="28">
        <v>301137</v>
      </c>
      <c r="D210" s="29" t="s">
        <v>11</v>
      </c>
      <c r="E210" s="28" t="s">
        <v>269</v>
      </c>
      <c r="F210" s="28" t="s">
        <v>737</v>
      </c>
      <c r="G210" s="28" t="s">
        <v>406</v>
      </c>
      <c r="H210" s="47">
        <v>0.65400000000000003</v>
      </c>
      <c r="I210" s="48" t="s">
        <v>1438</v>
      </c>
      <c r="J210" s="48" t="s">
        <v>1442</v>
      </c>
      <c r="K210" s="48" t="s">
        <v>1442</v>
      </c>
      <c r="L210" s="48" t="s">
        <v>1444</v>
      </c>
      <c r="M210" s="48" t="s">
        <v>1444</v>
      </c>
      <c r="N210" s="48" t="s">
        <v>1462</v>
      </c>
      <c r="O210" s="48" t="s">
        <v>1470</v>
      </c>
      <c r="P210" s="49">
        <v>8728803.2500000019</v>
      </c>
      <c r="Q210" s="50">
        <v>14851153.560000001</v>
      </c>
      <c r="R210" s="18">
        <f t="shared" si="24"/>
        <v>0.58699999999999997</v>
      </c>
      <c r="S210" s="42" t="str">
        <f t="shared" si="25"/>
        <v>No.</v>
      </c>
      <c r="T210" s="51" t="s">
        <v>1444</v>
      </c>
      <c r="U210" s="31"/>
      <c r="V210" s="31"/>
      <c r="W210" s="31"/>
      <c r="X210" s="52" t="s">
        <v>1449</v>
      </c>
      <c r="Y210" s="31"/>
      <c r="Z210" s="31"/>
      <c r="AA210" s="31" t="s">
        <v>1449</v>
      </c>
      <c r="AB210" s="31"/>
      <c r="AC210" s="31"/>
    </row>
    <row r="211" spans="1:29" x14ac:dyDescent="0.2">
      <c r="A211" s="27">
        <v>195</v>
      </c>
      <c r="B211" s="28" t="s">
        <v>270</v>
      </c>
      <c r="C211" s="28">
        <v>301140</v>
      </c>
      <c r="D211" s="29" t="s">
        <v>11</v>
      </c>
      <c r="E211" s="28" t="s">
        <v>271</v>
      </c>
      <c r="F211" s="28" t="s">
        <v>271</v>
      </c>
      <c r="G211" s="28" t="s">
        <v>35</v>
      </c>
      <c r="H211" s="47">
        <v>0.40500000000000003</v>
      </c>
      <c r="I211" s="48" t="s">
        <v>1438</v>
      </c>
      <c r="J211" s="48" t="s">
        <v>1442</v>
      </c>
      <c r="K211" s="48" t="s">
        <v>1442</v>
      </c>
      <c r="L211" s="48" t="s">
        <v>1444</v>
      </c>
      <c r="M211" s="48" t="s">
        <v>1444</v>
      </c>
      <c r="N211" s="48" t="s">
        <v>1462</v>
      </c>
      <c r="O211" s="48" t="s">
        <v>1470</v>
      </c>
      <c r="P211" s="49">
        <v>220038.94</v>
      </c>
      <c r="Q211" s="50">
        <v>535361.06000000006</v>
      </c>
      <c r="R211" s="18">
        <f t="shared" si="24"/>
        <v>0.41099999999999998</v>
      </c>
      <c r="S211" s="42" t="str">
        <f t="shared" si="25"/>
        <v>Sí.</v>
      </c>
      <c r="T211" s="51" t="s">
        <v>1445</v>
      </c>
      <c r="U211" s="31"/>
      <c r="V211" s="31"/>
      <c r="W211" s="31"/>
      <c r="X211" s="52"/>
      <c r="Y211" s="31"/>
      <c r="Z211" s="31"/>
      <c r="AA211" s="31"/>
      <c r="AB211" s="31"/>
      <c r="AC211" s="31"/>
    </row>
    <row r="212" spans="1:29" x14ac:dyDescent="0.2">
      <c r="A212" s="27">
        <v>196</v>
      </c>
      <c r="B212" s="28" t="s">
        <v>529</v>
      </c>
      <c r="C212" s="28">
        <v>301144</v>
      </c>
      <c r="D212" s="29" t="s">
        <v>11</v>
      </c>
      <c r="E212" s="28" t="s">
        <v>271</v>
      </c>
      <c r="F212" s="28" t="s">
        <v>738</v>
      </c>
      <c r="G212" s="28" t="s">
        <v>406</v>
      </c>
      <c r="H212" s="47">
        <v>0.39800000000000002</v>
      </c>
      <c r="I212" s="48" t="s">
        <v>1438</v>
      </c>
      <c r="J212" s="48" t="s">
        <v>1442</v>
      </c>
      <c r="K212" s="48" t="s">
        <v>1442</v>
      </c>
      <c r="L212" s="48" t="s">
        <v>1444</v>
      </c>
      <c r="M212" s="48" t="s">
        <v>1444</v>
      </c>
      <c r="N212" s="48" t="s">
        <v>1462</v>
      </c>
      <c r="O212" s="48" t="s">
        <v>1470</v>
      </c>
      <c r="P212" s="49">
        <v>509092.38</v>
      </c>
      <c r="Q212" s="50">
        <v>1288384.92</v>
      </c>
      <c r="R212" s="18">
        <f t="shared" si="24"/>
        <v>0.39500000000000002</v>
      </c>
      <c r="S212" s="42" t="str">
        <f t="shared" si="25"/>
        <v>No.</v>
      </c>
      <c r="T212" s="51" t="s">
        <v>1444</v>
      </c>
      <c r="U212" s="31"/>
      <c r="V212" s="31"/>
      <c r="W212" s="31"/>
      <c r="X212" s="52" t="s">
        <v>1449</v>
      </c>
      <c r="Y212" s="31"/>
      <c r="Z212" s="31"/>
      <c r="AA212" s="31"/>
      <c r="AB212" s="31"/>
      <c r="AC212" s="31"/>
    </row>
    <row r="213" spans="1:29" x14ac:dyDescent="0.2">
      <c r="A213" s="27">
        <v>197</v>
      </c>
      <c r="B213" s="28" t="s">
        <v>530</v>
      </c>
      <c r="C213" s="28">
        <v>301147</v>
      </c>
      <c r="D213" s="29" t="s">
        <v>11</v>
      </c>
      <c r="E213" s="28" t="s">
        <v>271</v>
      </c>
      <c r="F213" s="28" t="s">
        <v>739</v>
      </c>
      <c r="G213" s="28" t="s">
        <v>406</v>
      </c>
      <c r="H213" s="47">
        <v>0.76100000000000001</v>
      </c>
      <c r="I213" s="48" t="s">
        <v>1438</v>
      </c>
      <c r="J213" s="48" t="s">
        <v>1442</v>
      </c>
      <c r="K213" s="48" t="s">
        <v>1442</v>
      </c>
      <c r="L213" s="48" t="s">
        <v>1444</v>
      </c>
      <c r="M213" s="48" t="s">
        <v>1444</v>
      </c>
      <c r="N213" s="48" t="s">
        <v>1462</v>
      </c>
      <c r="O213" s="48" t="s">
        <v>1470</v>
      </c>
      <c r="P213" s="49">
        <v>2446442.09</v>
      </c>
      <c r="Q213" s="50">
        <v>2948020.75</v>
      </c>
      <c r="R213" s="18">
        <f t="shared" si="24"/>
        <v>0.82899999999999996</v>
      </c>
      <c r="S213" s="42" t="str">
        <f t="shared" si="25"/>
        <v>Sí.</v>
      </c>
      <c r="T213" s="51" t="s">
        <v>1445</v>
      </c>
      <c r="U213" s="31"/>
      <c r="V213" s="31"/>
      <c r="W213" s="31"/>
      <c r="X213" s="52"/>
      <c r="Y213" s="31"/>
      <c r="Z213" s="31"/>
      <c r="AA213" s="31"/>
      <c r="AB213" s="31"/>
      <c r="AC213" s="31"/>
    </row>
    <row r="214" spans="1:29" x14ac:dyDescent="0.2">
      <c r="A214" s="27">
        <v>198</v>
      </c>
      <c r="B214" s="28" t="s">
        <v>272</v>
      </c>
      <c r="C214" s="28">
        <v>301148</v>
      </c>
      <c r="D214" s="29" t="s">
        <v>11</v>
      </c>
      <c r="E214" s="28" t="s">
        <v>185</v>
      </c>
      <c r="F214" s="28" t="s">
        <v>185</v>
      </c>
      <c r="G214" s="28" t="s">
        <v>35</v>
      </c>
      <c r="H214" s="47">
        <v>0.504</v>
      </c>
      <c r="I214" s="48" t="s">
        <v>1435</v>
      </c>
      <c r="J214" s="48" t="s">
        <v>1441</v>
      </c>
      <c r="K214" s="48" t="s">
        <v>1441</v>
      </c>
      <c r="L214" s="48" t="s">
        <v>1444</v>
      </c>
      <c r="M214" s="48" t="s">
        <v>1444</v>
      </c>
      <c r="N214" s="48" t="s">
        <v>1463</v>
      </c>
      <c r="O214" s="48" t="s">
        <v>1472</v>
      </c>
      <c r="P214" s="49">
        <v>11056.800000000001</v>
      </c>
      <c r="Q214" s="50"/>
      <c r="R214" s="63" t="s">
        <v>1446</v>
      </c>
      <c r="S214" s="51"/>
      <c r="T214" s="30" t="s">
        <v>1444</v>
      </c>
      <c r="U214" s="31"/>
      <c r="V214" s="31" t="s">
        <v>1449</v>
      </c>
      <c r="W214" s="31"/>
      <c r="X214" s="52"/>
      <c r="Y214" s="31" t="s">
        <v>1449</v>
      </c>
      <c r="Z214" s="31" t="s">
        <v>1449</v>
      </c>
      <c r="AA214" s="31" t="s">
        <v>1449</v>
      </c>
      <c r="AB214" s="31" t="s">
        <v>1449</v>
      </c>
      <c r="AC214" s="31" t="s">
        <v>1449</v>
      </c>
    </row>
    <row r="215" spans="1:29" x14ac:dyDescent="0.2">
      <c r="A215" s="27">
        <v>199</v>
      </c>
      <c r="B215" s="28" t="s">
        <v>531</v>
      </c>
      <c r="C215" s="28">
        <v>301154</v>
      </c>
      <c r="D215" s="29" t="s">
        <v>11</v>
      </c>
      <c r="E215" s="28" t="s">
        <v>740</v>
      </c>
      <c r="F215" s="28" t="s">
        <v>740</v>
      </c>
      <c r="G215" s="28" t="s">
        <v>404</v>
      </c>
      <c r="H215" s="47">
        <v>0.318</v>
      </c>
      <c r="I215" s="48" t="s">
        <v>1438</v>
      </c>
      <c r="J215" s="48" t="s">
        <v>1442</v>
      </c>
      <c r="K215" s="48" t="s">
        <v>1442</v>
      </c>
      <c r="L215" s="48" t="s">
        <v>1444</v>
      </c>
      <c r="M215" s="48" t="s">
        <v>1444</v>
      </c>
      <c r="N215" s="48" t="s">
        <v>1462</v>
      </c>
      <c r="O215" s="48" t="s">
        <v>1470</v>
      </c>
      <c r="P215" s="49">
        <v>818157.6100000001</v>
      </c>
      <c r="Q215" s="50">
        <v>3785295.63</v>
      </c>
      <c r="R215" s="18">
        <f t="shared" ref="R215:R278" si="26">ROUNDDOWN(P215/Q215, 3)</f>
        <v>0.216</v>
      </c>
      <c r="S215" s="42" t="str">
        <f t="shared" ref="S215:S246" si="27">IF(R215&gt;=H215,"Sí.","No.")</f>
        <v>No.</v>
      </c>
      <c r="T215" s="51" t="s">
        <v>1444</v>
      </c>
      <c r="U215" s="31"/>
      <c r="V215" s="31"/>
      <c r="W215" s="31"/>
      <c r="X215" s="52" t="s">
        <v>1449</v>
      </c>
      <c r="Y215" s="31"/>
      <c r="Z215" s="31"/>
      <c r="AA215" s="31"/>
      <c r="AB215" s="31"/>
      <c r="AC215" s="31"/>
    </row>
    <row r="216" spans="1:29" x14ac:dyDescent="0.2">
      <c r="A216" s="27">
        <v>200</v>
      </c>
      <c r="B216" s="28" t="s">
        <v>273</v>
      </c>
      <c r="C216" s="28">
        <v>301157</v>
      </c>
      <c r="D216" s="29" t="s">
        <v>11</v>
      </c>
      <c r="E216" s="28" t="s">
        <v>274</v>
      </c>
      <c r="F216" s="28" t="s">
        <v>274</v>
      </c>
      <c r="G216" s="28" t="s">
        <v>35</v>
      </c>
      <c r="H216" s="47">
        <v>0.48199999999999998</v>
      </c>
      <c r="I216" s="48" t="s">
        <v>1438</v>
      </c>
      <c r="J216" s="48" t="s">
        <v>1442</v>
      </c>
      <c r="K216" s="48" t="s">
        <v>1442</v>
      </c>
      <c r="L216" s="48" t="s">
        <v>1444</v>
      </c>
      <c r="M216" s="48" t="s">
        <v>1444</v>
      </c>
      <c r="N216" s="48" t="s">
        <v>1462</v>
      </c>
      <c r="O216" s="48" t="s">
        <v>1470</v>
      </c>
      <c r="P216" s="49">
        <v>32905.519999999997</v>
      </c>
      <c r="Q216" s="50">
        <v>37500</v>
      </c>
      <c r="R216" s="18">
        <f t="shared" si="26"/>
        <v>0.877</v>
      </c>
      <c r="S216" s="42" t="str">
        <f t="shared" si="27"/>
        <v>Sí.</v>
      </c>
      <c r="T216" s="51" t="s">
        <v>1445</v>
      </c>
      <c r="U216" s="31"/>
      <c r="V216" s="31"/>
      <c r="W216" s="31"/>
      <c r="X216" s="52"/>
      <c r="Y216" s="31"/>
      <c r="Z216" s="31"/>
      <c r="AA216" s="31"/>
      <c r="AB216" s="31"/>
      <c r="AC216" s="31"/>
    </row>
    <row r="217" spans="1:29" x14ac:dyDescent="0.2">
      <c r="A217" s="27">
        <v>201</v>
      </c>
      <c r="B217" s="28" t="s">
        <v>275</v>
      </c>
      <c r="C217" s="28">
        <v>301161</v>
      </c>
      <c r="D217" s="29" t="s">
        <v>11</v>
      </c>
      <c r="E217" s="28" t="s">
        <v>276</v>
      </c>
      <c r="F217" s="28" t="s">
        <v>276</v>
      </c>
      <c r="G217" s="28" t="s">
        <v>35</v>
      </c>
      <c r="H217" s="47">
        <v>0.46200000000000002</v>
      </c>
      <c r="I217" s="48" t="s">
        <v>1438</v>
      </c>
      <c r="J217" s="48" t="s">
        <v>1442</v>
      </c>
      <c r="K217" s="48" t="s">
        <v>1442</v>
      </c>
      <c r="L217" s="48" t="s">
        <v>1444</v>
      </c>
      <c r="M217" s="48" t="s">
        <v>1444</v>
      </c>
      <c r="N217" s="48" t="s">
        <v>1462</v>
      </c>
      <c r="O217" s="48" t="s">
        <v>1470</v>
      </c>
      <c r="P217" s="49">
        <v>307075.61</v>
      </c>
      <c r="Q217" s="50">
        <v>625012.31999999995</v>
      </c>
      <c r="R217" s="18">
        <f t="shared" si="26"/>
        <v>0.49099999999999999</v>
      </c>
      <c r="S217" s="42" t="str">
        <f t="shared" si="27"/>
        <v>Sí.</v>
      </c>
      <c r="T217" s="51" t="s">
        <v>1445</v>
      </c>
      <c r="U217" s="31"/>
      <c r="V217" s="31"/>
      <c r="W217" s="31"/>
      <c r="X217" s="52"/>
      <c r="Y217" s="31"/>
      <c r="Z217" s="31"/>
      <c r="AA217" s="31"/>
      <c r="AB217" s="31"/>
      <c r="AC217" s="31"/>
    </row>
    <row r="218" spans="1:29" x14ac:dyDescent="0.2">
      <c r="A218" s="27">
        <v>202</v>
      </c>
      <c r="B218" s="28" t="s">
        <v>277</v>
      </c>
      <c r="C218" s="28">
        <v>301171</v>
      </c>
      <c r="D218" s="29" t="s">
        <v>11</v>
      </c>
      <c r="E218" s="28" t="s">
        <v>278</v>
      </c>
      <c r="F218" s="28" t="s">
        <v>279</v>
      </c>
      <c r="G218" s="28" t="s">
        <v>35</v>
      </c>
      <c r="H218" s="47">
        <v>0.495</v>
      </c>
      <c r="I218" s="48" t="s">
        <v>1438</v>
      </c>
      <c r="J218" s="48" t="s">
        <v>1442</v>
      </c>
      <c r="K218" s="48" t="s">
        <v>1442</v>
      </c>
      <c r="L218" s="48" t="s">
        <v>1444</v>
      </c>
      <c r="M218" s="48" t="s">
        <v>1444</v>
      </c>
      <c r="N218" s="48" t="s">
        <v>1462</v>
      </c>
      <c r="O218" s="48" t="s">
        <v>1470</v>
      </c>
      <c r="P218" s="49">
        <v>637744.41999999993</v>
      </c>
      <c r="Q218" s="50">
        <v>1184305</v>
      </c>
      <c r="R218" s="18">
        <f t="shared" si="26"/>
        <v>0.53800000000000003</v>
      </c>
      <c r="S218" s="42" t="str">
        <f t="shared" si="27"/>
        <v>Sí.</v>
      </c>
      <c r="T218" s="51" t="s">
        <v>1445</v>
      </c>
      <c r="U218" s="31"/>
      <c r="V218" s="31"/>
      <c r="W218" s="31"/>
      <c r="X218" s="52"/>
      <c r="Y218" s="31"/>
      <c r="Z218" s="31"/>
      <c r="AA218" s="31"/>
      <c r="AB218" s="31"/>
      <c r="AC218" s="31"/>
    </row>
    <row r="219" spans="1:29" x14ac:dyDescent="0.2">
      <c r="A219" s="27">
        <v>203</v>
      </c>
      <c r="B219" s="28" t="s">
        <v>532</v>
      </c>
      <c r="C219" s="28">
        <v>301172</v>
      </c>
      <c r="D219" s="29" t="s">
        <v>11</v>
      </c>
      <c r="E219" s="28" t="s">
        <v>278</v>
      </c>
      <c r="F219" s="28" t="s">
        <v>741</v>
      </c>
      <c r="G219" s="28" t="s">
        <v>406</v>
      </c>
      <c r="H219" s="47">
        <v>0.33200000000000002</v>
      </c>
      <c r="I219" s="48" t="s">
        <v>1438</v>
      </c>
      <c r="J219" s="48" t="s">
        <v>1442</v>
      </c>
      <c r="K219" s="48" t="s">
        <v>1442</v>
      </c>
      <c r="L219" s="48" t="s">
        <v>1444</v>
      </c>
      <c r="M219" s="48" t="s">
        <v>1444</v>
      </c>
      <c r="N219" s="48" t="s">
        <v>1462</v>
      </c>
      <c r="O219" s="48" t="s">
        <v>1470</v>
      </c>
      <c r="P219" s="49">
        <v>508793.72</v>
      </c>
      <c r="Q219" s="50">
        <v>1414882.31</v>
      </c>
      <c r="R219" s="18">
        <f t="shared" si="26"/>
        <v>0.35899999999999999</v>
      </c>
      <c r="S219" s="42" t="str">
        <f t="shared" si="27"/>
        <v>Sí.</v>
      </c>
      <c r="T219" s="51" t="s">
        <v>1445</v>
      </c>
      <c r="U219" s="31"/>
      <c r="V219" s="31"/>
      <c r="W219" s="31"/>
      <c r="X219" s="52"/>
      <c r="Y219" s="31"/>
      <c r="Z219" s="31"/>
      <c r="AA219" s="31"/>
      <c r="AB219" s="31"/>
      <c r="AC219" s="31"/>
    </row>
    <row r="220" spans="1:29" x14ac:dyDescent="0.2">
      <c r="A220" s="27">
        <v>204</v>
      </c>
      <c r="B220" s="28" t="s">
        <v>533</v>
      </c>
      <c r="C220" s="28">
        <v>301174</v>
      </c>
      <c r="D220" s="29" t="s">
        <v>11</v>
      </c>
      <c r="E220" s="28" t="s">
        <v>278</v>
      </c>
      <c r="F220" s="28" t="s">
        <v>278</v>
      </c>
      <c r="G220" s="28" t="s">
        <v>406</v>
      </c>
      <c r="H220" s="47">
        <v>0.53900000000000003</v>
      </c>
      <c r="I220" s="48" t="s">
        <v>1438</v>
      </c>
      <c r="J220" s="48" t="s">
        <v>1442</v>
      </c>
      <c r="K220" s="48" t="s">
        <v>1442</v>
      </c>
      <c r="L220" s="48" t="s">
        <v>1444</v>
      </c>
      <c r="M220" s="48" t="s">
        <v>1444</v>
      </c>
      <c r="N220" s="48" t="s">
        <v>1462</v>
      </c>
      <c r="O220" s="48" t="s">
        <v>1470</v>
      </c>
      <c r="P220" s="49">
        <v>3788811.6000000006</v>
      </c>
      <c r="Q220" s="50">
        <v>4371935.9000000004</v>
      </c>
      <c r="R220" s="18">
        <f t="shared" si="26"/>
        <v>0.86599999999999999</v>
      </c>
      <c r="S220" s="42" t="str">
        <f t="shared" si="27"/>
        <v>Sí.</v>
      </c>
      <c r="T220" s="51" t="s">
        <v>1445</v>
      </c>
      <c r="U220" s="31"/>
      <c r="V220" s="31"/>
      <c r="W220" s="31"/>
      <c r="X220" s="52"/>
      <c r="Y220" s="31"/>
      <c r="Z220" s="31"/>
      <c r="AA220" s="31"/>
      <c r="AB220" s="31"/>
      <c r="AC220" s="31"/>
    </row>
    <row r="221" spans="1:29" x14ac:dyDescent="0.2">
      <c r="A221" s="27">
        <v>205</v>
      </c>
      <c r="B221" s="28" t="s">
        <v>280</v>
      </c>
      <c r="C221" s="28">
        <v>301176</v>
      </c>
      <c r="D221" s="29" t="s">
        <v>11</v>
      </c>
      <c r="E221" s="28" t="s">
        <v>281</v>
      </c>
      <c r="F221" s="28" t="s">
        <v>282</v>
      </c>
      <c r="G221" s="28" t="s">
        <v>35</v>
      </c>
      <c r="H221" s="47">
        <v>0.40699999999999997</v>
      </c>
      <c r="I221" s="48" t="s">
        <v>1438</v>
      </c>
      <c r="J221" s="48" t="s">
        <v>1442</v>
      </c>
      <c r="K221" s="48" t="s">
        <v>1442</v>
      </c>
      <c r="L221" s="48" t="s">
        <v>1444</v>
      </c>
      <c r="M221" s="48" t="s">
        <v>1444</v>
      </c>
      <c r="N221" s="48" t="s">
        <v>1462</v>
      </c>
      <c r="O221" s="48" t="s">
        <v>1470</v>
      </c>
      <c r="P221" s="49">
        <v>72397</v>
      </c>
      <c r="Q221" s="50">
        <v>83840</v>
      </c>
      <c r="R221" s="18">
        <f t="shared" si="26"/>
        <v>0.86299999999999999</v>
      </c>
      <c r="S221" s="42" t="str">
        <f t="shared" si="27"/>
        <v>Sí.</v>
      </c>
      <c r="T221" s="51" t="s">
        <v>1445</v>
      </c>
      <c r="U221" s="31"/>
      <c r="V221" s="31"/>
      <c r="W221" s="31"/>
      <c r="X221" s="52"/>
      <c r="Y221" s="31"/>
      <c r="Z221" s="31"/>
      <c r="AA221" s="31"/>
      <c r="AB221" s="31"/>
      <c r="AC221" s="31"/>
    </row>
    <row r="222" spans="1:29" x14ac:dyDescent="0.2">
      <c r="A222" s="27">
        <v>206</v>
      </c>
      <c r="B222" s="28" t="s">
        <v>534</v>
      </c>
      <c r="C222" s="28">
        <v>301189</v>
      </c>
      <c r="D222" s="29" t="s">
        <v>11</v>
      </c>
      <c r="E222" s="28" t="s">
        <v>283</v>
      </c>
      <c r="F222" s="28" t="s">
        <v>742</v>
      </c>
      <c r="G222" s="28" t="s">
        <v>404</v>
      </c>
      <c r="H222" s="47">
        <v>0.36199999999999999</v>
      </c>
      <c r="I222" s="48" t="s">
        <v>1438</v>
      </c>
      <c r="J222" s="48" t="s">
        <v>1442</v>
      </c>
      <c r="K222" s="48" t="s">
        <v>1442</v>
      </c>
      <c r="L222" s="48" t="s">
        <v>1444</v>
      </c>
      <c r="M222" s="48" t="s">
        <v>1444</v>
      </c>
      <c r="N222" s="48" t="s">
        <v>1462</v>
      </c>
      <c r="O222" s="48" t="s">
        <v>1470</v>
      </c>
      <c r="P222" s="49">
        <v>1227024.69</v>
      </c>
      <c r="Q222" s="50">
        <v>3610072</v>
      </c>
      <c r="R222" s="18">
        <f t="shared" si="26"/>
        <v>0.33900000000000002</v>
      </c>
      <c r="S222" s="42" t="str">
        <f t="shared" si="27"/>
        <v>No.</v>
      </c>
      <c r="T222" s="51" t="s">
        <v>1444</v>
      </c>
      <c r="U222" s="31"/>
      <c r="V222" s="31"/>
      <c r="W222" s="31"/>
      <c r="X222" s="52" t="s">
        <v>1449</v>
      </c>
      <c r="Y222" s="31"/>
      <c r="Z222" s="31" t="s">
        <v>1449</v>
      </c>
      <c r="AA222" s="31"/>
      <c r="AB222" s="31"/>
      <c r="AC222" s="31"/>
    </row>
    <row r="223" spans="1:29" x14ac:dyDescent="0.2">
      <c r="A223" s="27">
        <v>207</v>
      </c>
      <c r="B223" s="28" t="s">
        <v>284</v>
      </c>
      <c r="C223" s="28">
        <v>301197</v>
      </c>
      <c r="D223" s="29" t="s">
        <v>11</v>
      </c>
      <c r="E223" s="28" t="s">
        <v>285</v>
      </c>
      <c r="F223" s="28" t="s">
        <v>285</v>
      </c>
      <c r="G223" s="28" t="s">
        <v>35</v>
      </c>
      <c r="H223" s="47">
        <v>0.91700000000000004</v>
      </c>
      <c r="I223" s="48" t="s">
        <v>1438</v>
      </c>
      <c r="J223" s="48" t="s">
        <v>1442</v>
      </c>
      <c r="K223" s="48" t="s">
        <v>1442</v>
      </c>
      <c r="L223" s="48" t="s">
        <v>1445</v>
      </c>
      <c r="M223" s="48" t="s">
        <v>1445</v>
      </c>
      <c r="N223" s="48" t="s">
        <v>1462</v>
      </c>
      <c r="O223" s="48" t="s">
        <v>1470</v>
      </c>
      <c r="P223" s="49">
        <v>78364.649999999994</v>
      </c>
      <c r="Q223" s="50">
        <v>71140.090878000003</v>
      </c>
      <c r="R223" s="18">
        <f t="shared" si="26"/>
        <v>1.101</v>
      </c>
      <c r="S223" s="42" t="str">
        <f t="shared" si="27"/>
        <v>Sí.</v>
      </c>
      <c r="T223" s="30" t="s">
        <v>1444</v>
      </c>
      <c r="U223" s="31"/>
      <c r="V223" s="31"/>
      <c r="W223" s="31" t="s">
        <v>1449</v>
      </c>
      <c r="X223" s="52"/>
      <c r="Y223" s="31"/>
      <c r="Z223" s="31"/>
      <c r="AA223" s="31" t="s">
        <v>1449</v>
      </c>
      <c r="AB223" s="31" t="s">
        <v>1449</v>
      </c>
      <c r="AC223" s="31" t="s">
        <v>1449</v>
      </c>
    </row>
    <row r="224" spans="1:29" x14ac:dyDescent="0.2">
      <c r="A224" s="27">
        <v>208</v>
      </c>
      <c r="B224" s="28" t="s">
        <v>286</v>
      </c>
      <c r="C224" s="28">
        <v>301205</v>
      </c>
      <c r="D224" s="29" t="s">
        <v>11</v>
      </c>
      <c r="E224" s="28" t="s">
        <v>287</v>
      </c>
      <c r="F224" s="28" t="s">
        <v>288</v>
      </c>
      <c r="G224" s="28" t="s">
        <v>35</v>
      </c>
      <c r="H224" s="47">
        <v>0.73799999999999999</v>
      </c>
      <c r="I224" s="48" t="s">
        <v>1438</v>
      </c>
      <c r="J224" s="48" t="s">
        <v>1442</v>
      </c>
      <c r="K224" s="48" t="s">
        <v>1442</v>
      </c>
      <c r="L224" s="48" t="s">
        <v>1444</v>
      </c>
      <c r="M224" s="48" t="s">
        <v>1444</v>
      </c>
      <c r="N224" s="48" t="s">
        <v>1462</v>
      </c>
      <c r="O224" s="48" t="s">
        <v>1470</v>
      </c>
      <c r="P224" s="49">
        <v>290011.95</v>
      </c>
      <c r="Q224" s="50">
        <v>289720.75</v>
      </c>
      <c r="R224" s="18">
        <f t="shared" si="26"/>
        <v>1.0009999999999999</v>
      </c>
      <c r="S224" s="42" t="str">
        <f t="shared" si="27"/>
        <v>Sí.</v>
      </c>
      <c r="T224" s="51" t="s">
        <v>1445</v>
      </c>
      <c r="U224" s="31"/>
      <c r="V224" s="31"/>
      <c r="W224" s="31"/>
      <c r="X224" s="52"/>
      <c r="Y224" s="31"/>
      <c r="Z224" s="31"/>
      <c r="AA224" s="31"/>
      <c r="AB224" s="31"/>
      <c r="AC224" s="31"/>
    </row>
    <row r="225" spans="1:29" x14ac:dyDescent="0.2">
      <c r="A225" s="27">
        <v>209</v>
      </c>
      <c r="B225" s="28" t="s">
        <v>535</v>
      </c>
      <c r="C225" s="28">
        <v>301209</v>
      </c>
      <c r="D225" s="29" t="s">
        <v>11</v>
      </c>
      <c r="E225" s="28" t="s">
        <v>743</v>
      </c>
      <c r="F225" s="28" t="s">
        <v>743</v>
      </c>
      <c r="G225" s="28" t="s">
        <v>404</v>
      </c>
      <c r="H225" s="47">
        <v>0.74299999999999999</v>
      </c>
      <c r="I225" s="48" t="s">
        <v>1438</v>
      </c>
      <c r="J225" s="48" t="s">
        <v>1442</v>
      </c>
      <c r="K225" s="48" t="s">
        <v>1442</v>
      </c>
      <c r="L225" s="48" t="s">
        <v>1444</v>
      </c>
      <c r="M225" s="48" t="s">
        <v>1444</v>
      </c>
      <c r="N225" s="48" t="s">
        <v>1462</v>
      </c>
      <c r="O225" s="48" t="s">
        <v>1470</v>
      </c>
      <c r="P225" s="49">
        <v>3644068.6299999994</v>
      </c>
      <c r="Q225" s="50">
        <v>4690755.5</v>
      </c>
      <c r="R225" s="18">
        <f t="shared" si="26"/>
        <v>0.77600000000000002</v>
      </c>
      <c r="S225" s="42" t="str">
        <f t="shared" si="27"/>
        <v>Sí.</v>
      </c>
      <c r="T225" s="51" t="s">
        <v>1445</v>
      </c>
      <c r="U225" s="31"/>
      <c r="V225" s="31"/>
      <c r="W225" s="31"/>
      <c r="X225" s="52"/>
      <c r="Y225" s="31"/>
      <c r="Z225" s="31"/>
      <c r="AA225" s="31"/>
      <c r="AB225" s="31"/>
      <c r="AC225" s="31"/>
    </row>
    <row r="226" spans="1:29" x14ac:dyDescent="0.2">
      <c r="A226" s="27">
        <v>210</v>
      </c>
      <c r="B226" s="28" t="s">
        <v>536</v>
      </c>
      <c r="C226" s="28">
        <v>301212</v>
      </c>
      <c r="D226" s="29" t="s">
        <v>12</v>
      </c>
      <c r="E226" s="28" t="s">
        <v>744</v>
      </c>
      <c r="F226" s="28" t="s">
        <v>744</v>
      </c>
      <c r="G226" s="28" t="s">
        <v>404</v>
      </c>
      <c r="H226" s="47">
        <v>0.64600000000000002</v>
      </c>
      <c r="I226" s="48" t="s">
        <v>1438</v>
      </c>
      <c r="J226" s="48" t="s">
        <v>1442</v>
      </c>
      <c r="K226" s="48" t="s">
        <v>1442</v>
      </c>
      <c r="L226" s="48" t="s">
        <v>1444</v>
      </c>
      <c r="M226" s="48" t="s">
        <v>1444</v>
      </c>
      <c r="N226" s="48" t="s">
        <v>1462</v>
      </c>
      <c r="O226" s="48" t="s">
        <v>1470</v>
      </c>
      <c r="P226" s="49">
        <v>20113643.02</v>
      </c>
      <c r="Q226" s="50">
        <v>36636324.079999998</v>
      </c>
      <c r="R226" s="18">
        <f t="shared" si="26"/>
        <v>0.54900000000000004</v>
      </c>
      <c r="S226" s="42" t="str">
        <f t="shared" si="27"/>
        <v>No.</v>
      </c>
      <c r="T226" s="51" t="s">
        <v>1444</v>
      </c>
      <c r="U226" s="31"/>
      <c r="V226" s="31"/>
      <c r="W226" s="31"/>
      <c r="X226" s="52" t="s">
        <v>1449</v>
      </c>
      <c r="Y226" s="31"/>
      <c r="Z226" s="31"/>
      <c r="AA226" s="31"/>
      <c r="AB226" s="31"/>
      <c r="AC226" s="31" t="s">
        <v>1449</v>
      </c>
    </row>
    <row r="227" spans="1:29" x14ac:dyDescent="0.2">
      <c r="A227" s="27">
        <v>211</v>
      </c>
      <c r="B227" s="28" t="s">
        <v>537</v>
      </c>
      <c r="C227" s="28">
        <v>301216</v>
      </c>
      <c r="D227" s="29" t="s">
        <v>12</v>
      </c>
      <c r="E227" s="28" t="s">
        <v>744</v>
      </c>
      <c r="F227" s="28" t="s">
        <v>745</v>
      </c>
      <c r="G227" s="28" t="s">
        <v>406</v>
      </c>
      <c r="H227" s="47">
        <v>0.83099999999999996</v>
      </c>
      <c r="I227" s="48" t="s">
        <v>1438</v>
      </c>
      <c r="J227" s="48" t="s">
        <v>1442</v>
      </c>
      <c r="K227" s="48" t="s">
        <v>1442</v>
      </c>
      <c r="L227" s="48" t="s">
        <v>1444</v>
      </c>
      <c r="M227" s="48" t="s">
        <v>1444</v>
      </c>
      <c r="N227" s="48" t="s">
        <v>1462</v>
      </c>
      <c r="O227" s="48" t="s">
        <v>1470</v>
      </c>
      <c r="P227" s="49">
        <v>6392949.4300000016</v>
      </c>
      <c r="Q227" s="50">
        <v>8255283.4000000004</v>
      </c>
      <c r="R227" s="18">
        <f t="shared" si="26"/>
        <v>0.77400000000000002</v>
      </c>
      <c r="S227" s="42" t="str">
        <f t="shared" si="27"/>
        <v>No.</v>
      </c>
      <c r="T227" s="51" t="s">
        <v>1444</v>
      </c>
      <c r="U227" s="31"/>
      <c r="V227" s="31"/>
      <c r="W227" s="31"/>
      <c r="X227" s="52" t="s">
        <v>1449</v>
      </c>
      <c r="Y227" s="31"/>
      <c r="Z227" s="31" t="s">
        <v>1449</v>
      </c>
      <c r="AA227" s="31" t="s">
        <v>1449</v>
      </c>
      <c r="AB227" s="31" t="s">
        <v>1449</v>
      </c>
      <c r="AC227" s="31" t="s">
        <v>1449</v>
      </c>
    </row>
    <row r="228" spans="1:29" x14ac:dyDescent="0.2">
      <c r="A228" s="27">
        <v>212</v>
      </c>
      <c r="B228" s="28" t="s">
        <v>538</v>
      </c>
      <c r="C228" s="28">
        <v>301217</v>
      </c>
      <c r="D228" s="29" t="s">
        <v>12</v>
      </c>
      <c r="E228" s="28" t="s">
        <v>744</v>
      </c>
      <c r="F228" s="28" t="s">
        <v>746</v>
      </c>
      <c r="G228" s="28" t="s">
        <v>406</v>
      </c>
      <c r="H228" s="47">
        <v>0.53900000000000003</v>
      </c>
      <c r="I228" s="48" t="s">
        <v>1438</v>
      </c>
      <c r="J228" s="48" t="s">
        <v>1442</v>
      </c>
      <c r="K228" s="48" t="s">
        <v>1442</v>
      </c>
      <c r="L228" s="48" t="s">
        <v>1444</v>
      </c>
      <c r="M228" s="48" t="s">
        <v>1444</v>
      </c>
      <c r="N228" s="48" t="s">
        <v>1462</v>
      </c>
      <c r="O228" s="48" t="s">
        <v>1470</v>
      </c>
      <c r="P228" s="49">
        <v>2234764.9700000002</v>
      </c>
      <c r="Q228" s="50">
        <v>6151306.5199999996</v>
      </c>
      <c r="R228" s="18">
        <f t="shared" si="26"/>
        <v>0.36299999999999999</v>
      </c>
      <c r="S228" s="42" t="str">
        <f t="shared" si="27"/>
        <v>No.</v>
      </c>
      <c r="T228" s="51" t="s">
        <v>1444</v>
      </c>
      <c r="U228" s="31"/>
      <c r="V228" s="31"/>
      <c r="W228" s="31"/>
      <c r="X228" s="52" t="s">
        <v>1449</v>
      </c>
      <c r="Y228" s="31"/>
      <c r="Z228" s="31" t="s">
        <v>1449</v>
      </c>
      <c r="AA228" s="31"/>
      <c r="AB228" s="31"/>
      <c r="AC228" s="31" t="s">
        <v>1449</v>
      </c>
    </row>
    <row r="229" spans="1:29" x14ac:dyDescent="0.2">
      <c r="A229" s="27">
        <v>213</v>
      </c>
      <c r="B229" s="28" t="s">
        <v>539</v>
      </c>
      <c r="C229" s="28">
        <v>301219</v>
      </c>
      <c r="D229" s="29" t="s">
        <v>12</v>
      </c>
      <c r="E229" s="28" t="s">
        <v>744</v>
      </c>
      <c r="F229" s="28" t="s">
        <v>747</v>
      </c>
      <c r="G229" s="28" t="s">
        <v>406</v>
      </c>
      <c r="H229" s="47">
        <v>0.33600000000000002</v>
      </c>
      <c r="I229" s="48" t="s">
        <v>1438</v>
      </c>
      <c r="J229" s="48" t="s">
        <v>1442</v>
      </c>
      <c r="K229" s="48" t="s">
        <v>1442</v>
      </c>
      <c r="L229" s="48" t="s">
        <v>1444</v>
      </c>
      <c r="M229" s="48" t="s">
        <v>1444</v>
      </c>
      <c r="N229" s="48" t="s">
        <v>1462</v>
      </c>
      <c r="O229" s="48" t="s">
        <v>1470</v>
      </c>
      <c r="P229" s="49">
        <v>1117989.45</v>
      </c>
      <c r="Q229" s="50">
        <v>3392828.44</v>
      </c>
      <c r="R229" s="18">
        <f t="shared" si="26"/>
        <v>0.32900000000000001</v>
      </c>
      <c r="S229" s="42" t="str">
        <f t="shared" si="27"/>
        <v>No.</v>
      </c>
      <c r="T229" s="51" t="s">
        <v>1444</v>
      </c>
      <c r="U229" s="31"/>
      <c r="V229" s="31"/>
      <c r="W229" s="31"/>
      <c r="X229" s="52" t="s">
        <v>1449</v>
      </c>
      <c r="Y229" s="31"/>
      <c r="Z229" s="31"/>
      <c r="AA229" s="31"/>
      <c r="AB229" s="31"/>
      <c r="AC229" s="31"/>
    </row>
    <row r="230" spans="1:29" x14ac:dyDescent="0.2">
      <c r="A230" s="27">
        <v>214</v>
      </c>
      <c r="B230" s="28" t="s">
        <v>540</v>
      </c>
      <c r="C230" s="28">
        <v>301223</v>
      </c>
      <c r="D230" s="29" t="s">
        <v>12</v>
      </c>
      <c r="E230" s="28" t="s">
        <v>744</v>
      </c>
      <c r="F230" s="28" t="s">
        <v>748</v>
      </c>
      <c r="G230" s="28" t="s">
        <v>406</v>
      </c>
      <c r="H230" s="47">
        <v>0.372</v>
      </c>
      <c r="I230" s="48" t="s">
        <v>1438</v>
      </c>
      <c r="J230" s="48" t="s">
        <v>1442</v>
      </c>
      <c r="K230" s="48" t="s">
        <v>1442</v>
      </c>
      <c r="L230" s="48" t="s">
        <v>1444</v>
      </c>
      <c r="M230" s="48" t="s">
        <v>1444</v>
      </c>
      <c r="N230" s="48" t="s">
        <v>1462</v>
      </c>
      <c r="O230" s="48" t="s">
        <v>1470</v>
      </c>
      <c r="P230" s="49">
        <v>2744531.1399999997</v>
      </c>
      <c r="Q230" s="50">
        <v>7588683.8700000001</v>
      </c>
      <c r="R230" s="18">
        <f t="shared" si="26"/>
        <v>0.36099999999999999</v>
      </c>
      <c r="S230" s="42" t="str">
        <f t="shared" si="27"/>
        <v>No.</v>
      </c>
      <c r="T230" s="51" t="s">
        <v>1444</v>
      </c>
      <c r="U230" s="31"/>
      <c r="V230" s="31"/>
      <c r="W230" s="31"/>
      <c r="X230" s="52" t="s">
        <v>1449</v>
      </c>
      <c r="Y230" s="31"/>
      <c r="Z230" s="31"/>
      <c r="AA230" s="31"/>
      <c r="AB230" s="31"/>
      <c r="AC230" s="31"/>
    </row>
    <row r="231" spans="1:29" x14ac:dyDescent="0.2">
      <c r="A231" s="27">
        <v>215</v>
      </c>
      <c r="B231" s="28" t="s">
        <v>541</v>
      </c>
      <c r="C231" s="28">
        <v>301229</v>
      </c>
      <c r="D231" s="29" t="s">
        <v>12</v>
      </c>
      <c r="E231" s="28" t="s">
        <v>744</v>
      </c>
      <c r="F231" s="28" t="s">
        <v>749</v>
      </c>
      <c r="G231" s="28" t="s">
        <v>406</v>
      </c>
      <c r="H231" s="47">
        <v>0.19400000000000001</v>
      </c>
      <c r="I231" s="48" t="s">
        <v>1437</v>
      </c>
      <c r="J231" s="48" t="s">
        <v>1442</v>
      </c>
      <c r="K231" s="48" t="s">
        <v>1441</v>
      </c>
      <c r="L231" s="48" t="s">
        <v>1444</v>
      </c>
      <c r="M231" s="48" t="s">
        <v>1444</v>
      </c>
      <c r="N231" s="48" t="s">
        <v>1462</v>
      </c>
      <c r="O231" s="48" t="s">
        <v>1472</v>
      </c>
      <c r="P231" s="49">
        <v>112721.60999999999</v>
      </c>
      <c r="Q231" s="50">
        <v>813933.6</v>
      </c>
      <c r="R231" s="18">
        <f t="shared" si="26"/>
        <v>0.13800000000000001</v>
      </c>
      <c r="S231" s="42" t="str">
        <f t="shared" si="27"/>
        <v>No.</v>
      </c>
      <c r="T231" s="51" t="s">
        <v>1444</v>
      </c>
      <c r="U231" s="31"/>
      <c r="V231" s="31"/>
      <c r="W231" s="31" t="s">
        <v>1449</v>
      </c>
      <c r="X231" s="52" t="s">
        <v>1449</v>
      </c>
      <c r="Y231" s="31"/>
      <c r="Z231" s="31"/>
      <c r="AA231" s="31"/>
      <c r="AB231" s="31"/>
      <c r="AC231" s="31" t="s">
        <v>1449</v>
      </c>
    </row>
    <row r="232" spans="1:29" x14ac:dyDescent="0.2">
      <c r="A232" s="27">
        <v>216</v>
      </c>
      <c r="B232" s="28" t="s">
        <v>542</v>
      </c>
      <c r="C232" s="28">
        <v>301231</v>
      </c>
      <c r="D232" s="29" t="s">
        <v>12</v>
      </c>
      <c r="E232" s="28" t="s">
        <v>744</v>
      </c>
      <c r="F232" s="28" t="s">
        <v>750</v>
      </c>
      <c r="G232" s="28" t="s">
        <v>406</v>
      </c>
      <c r="H232" s="47">
        <v>0.29199999999999998</v>
      </c>
      <c r="I232" s="48" t="s">
        <v>1438</v>
      </c>
      <c r="J232" s="48" t="s">
        <v>1442</v>
      </c>
      <c r="K232" s="48" t="s">
        <v>1442</v>
      </c>
      <c r="L232" s="48" t="s">
        <v>1444</v>
      </c>
      <c r="M232" s="48" t="s">
        <v>1444</v>
      </c>
      <c r="N232" s="48" t="s">
        <v>1462</v>
      </c>
      <c r="O232" s="48" t="s">
        <v>1470</v>
      </c>
      <c r="P232" s="49">
        <v>141367.12</v>
      </c>
      <c r="Q232" s="50">
        <v>319807.24</v>
      </c>
      <c r="R232" s="18">
        <f t="shared" si="26"/>
        <v>0.442</v>
      </c>
      <c r="S232" s="42" t="str">
        <f t="shared" si="27"/>
        <v>Sí.</v>
      </c>
      <c r="T232" s="51" t="s">
        <v>1444</v>
      </c>
      <c r="U232" s="31"/>
      <c r="V232" s="31"/>
      <c r="W232" s="31"/>
      <c r="X232" s="52"/>
      <c r="Y232" s="31"/>
      <c r="Z232" s="31"/>
      <c r="AA232" s="31"/>
      <c r="AB232" s="31"/>
      <c r="AC232" s="31" t="s">
        <v>1449</v>
      </c>
    </row>
    <row r="233" spans="1:29" x14ac:dyDescent="0.2">
      <c r="A233" s="27">
        <v>217</v>
      </c>
      <c r="B233" s="28" t="s">
        <v>543</v>
      </c>
      <c r="C233" s="28">
        <v>301232</v>
      </c>
      <c r="D233" s="29" t="s">
        <v>12</v>
      </c>
      <c r="E233" s="28" t="s">
        <v>289</v>
      </c>
      <c r="F233" s="28" t="s">
        <v>289</v>
      </c>
      <c r="G233" s="28" t="s">
        <v>404</v>
      </c>
      <c r="H233" s="47">
        <v>0.49399999999999999</v>
      </c>
      <c r="I233" s="48" t="s">
        <v>1438</v>
      </c>
      <c r="J233" s="48" t="s">
        <v>1442</v>
      </c>
      <c r="K233" s="48" t="s">
        <v>1442</v>
      </c>
      <c r="L233" s="48" t="s">
        <v>1444</v>
      </c>
      <c r="M233" s="48" t="s">
        <v>1444</v>
      </c>
      <c r="N233" s="48" t="s">
        <v>1462</v>
      </c>
      <c r="O233" s="48" t="s">
        <v>1470</v>
      </c>
      <c r="P233" s="49">
        <v>1239634.83</v>
      </c>
      <c r="Q233" s="50">
        <v>2261657.19</v>
      </c>
      <c r="R233" s="18">
        <f t="shared" si="26"/>
        <v>0.54800000000000004</v>
      </c>
      <c r="S233" s="42" t="str">
        <f t="shared" si="27"/>
        <v>Sí.</v>
      </c>
      <c r="T233" s="51" t="s">
        <v>1445</v>
      </c>
      <c r="U233" s="31"/>
      <c r="V233" s="31"/>
      <c r="W233" s="31"/>
      <c r="X233" s="52"/>
      <c r="Y233" s="31"/>
      <c r="Z233" s="31"/>
      <c r="AA233" s="31"/>
      <c r="AB233" s="31"/>
      <c r="AC233" s="31"/>
    </row>
    <row r="234" spans="1:29" x14ac:dyDescent="0.2">
      <c r="A234" s="27">
        <v>218</v>
      </c>
      <c r="B234" s="28" t="s">
        <v>544</v>
      </c>
      <c r="C234" s="28">
        <v>301237</v>
      </c>
      <c r="D234" s="29" t="s">
        <v>12</v>
      </c>
      <c r="E234" s="28" t="s">
        <v>289</v>
      </c>
      <c r="F234" s="28" t="s">
        <v>240</v>
      </c>
      <c r="G234" s="28" t="s">
        <v>406</v>
      </c>
      <c r="H234" s="47">
        <v>0.442</v>
      </c>
      <c r="I234" s="48" t="s">
        <v>1438</v>
      </c>
      <c r="J234" s="48" t="s">
        <v>1442</v>
      </c>
      <c r="K234" s="48" t="s">
        <v>1442</v>
      </c>
      <c r="L234" s="48" t="s">
        <v>1444</v>
      </c>
      <c r="M234" s="48" t="s">
        <v>1444</v>
      </c>
      <c r="N234" s="48" t="s">
        <v>1462</v>
      </c>
      <c r="O234" s="48" t="s">
        <v>1470</v>
      </c>
      <c r="P234" s="49">
        <v>278551.73</v>
      </c>
      <c r="Q234" s="50">
        <v>587487.24</v>
      </c>
      <c r="R234" s="18">
        <f t="shared" si="26"/>
        <v>0.47399999999999998</v>
      </c>
      <c r="S234" s="42" t="str">
        <f t="shared" si="27"/>
        <v>Sí.</v>
      </c>
      <c r="T234" s="51" t="s">
        <v>1445</v>
      </c>
      <c r="U234" s="31"/>
      <c r="V234" s="31"/>
      <c r="W234" s="31"/>
      <c r="X234" s="52"/>
      <c r="Y234" s="31"/>
      <c r="Z234" s="31"/>
      <c r="AA234" s="31"/>
      <c r="AB234" s="31"/>
      <c r="AC234" s="31"/>
    </row>
    <row r="235" spans="1:29" x14ac:dyDescent="0.2">
      <c r="A235" s="27">
        <v>219</v>
      </c>
      <c r="B235" s="28" t="s">
        <v>545</v>
      </c>
      <c r="C235" s="28">
        <v>301238</v>
      </c>
      <c r="D235" s="29" t="s">
        <v>12</v>
      </c>
      <c r="E235" s="28" t="s">
        <v>12</v>
      </c>
      <c r="F235" s="28" t="s">
        <v>12</v>
      </c>
      <c r="G235" s="28" t="s">
        <v>404</v>
      </c>
      <c r="H235" s="47">
        <v>0.52700000000000002</v>
      </c>
      <c r="I235" s="48" t="s">
        <v>1438</v>
      </c>
      <c r="J235" s="48" t="s">
        <v>1442</v>
      </c>
      <c r="K235" s="48" t="s">
        <v>1442</v>
      </c>
      <c r="L235" s="48" t="s">
        <v>1445</v>
      </c>
      <c r="M235" s="48" t="s">
        <v>1444</v>
      </c>
      <c r="N235" s="48" t="s">
        <v>1462</v>
      </c>
      <c r="O235" s="48" t="s">
        <v>1470</v>
      </c>
      <c r="P235" s="49">
        <v>2990184.93</v>
      </c>
      <c r="Q235" s="50">
        <v>5228198.16</v>
      </c>
      <c r="R235" s="18">
        <f t="shared" si="26"/>
        <v>0.57099999999999995</v>
      </c>
      <c r="S235" s="42" t="str">
        <f t="shared" si="27"/>
        <v>Sí.</v>
      </c>
      <c r="T235" s="51" t="s">
        <v>1445</v>
      </c>
      <c r="U235" s="31"/>
      <c r="V235" s="31"/>
      <c r="W235" s="31"/>
      <c r="X235" s="52"/>
      <c r="Y235" s="31"/>
      <c r="Z235" s="31"/>
      <c r="AA235" s="31"/>
      <c r="AB235" s="31"/>
      <c r="AC235" s="31"/>
    </row>
    <row r="236" spans="1:29" x14ac:dyDescent="0.2">
      <c r="A236" s="27">
        <v>220</v>
      </c>
      <c r="B236" s="28" t="s">
        <v>546</v>
      </c>
      <c r="C236" s="28">
        <v>301250</v>
      </c>
      <c r="D236" s="29" t="s">
        <v>13</v>
      </c>
      <c r="E236" s="28" t="s">
        <v>13</v>
      </c>
      <c r="F236" s="28" t="s">
        <v>13</v>
      </c>
      <c r="G236" s="28" t="s">
        <v>404</v>
      </c>
      <c r="H236" s="47">
        <v>0.77800000000000002</v>
      </c>
      <c r="I236" s="48" t="s">
        <v>1438</v>
      </c>
      <c r="J236" s="48" t="s">
        <v>1442</v>
      </c>
      <c r="K236" s="48" t="s">
        <v>1442</v>
      </c>
      <c r="L236" s="48" t="s">
        <v>1444</v>
      </c>
      <c r="M236" s="48" t="s">
        <v>1444</v>
      </c>
      <c r="N236" s="48" t="s">
        <v>1462</v>
      </c>
      <c r="O236" s="48" t="s">
        <v>1470</v>
      </c>
      <c r="P236" s="49">
        <v>65887896.110000007</v>
      </c>
      <c r="Q236" s="50">
        <v>79415018.840000004</v>
      </c>
      <c r="R236" s="18">
        <f t="shared" si="26"/>
        <v>0.82899999999999996</v>
      </c>
      <c r="S236" s="42" t="str">
        <f t="shared" si="27"/>
        <v>Sí.</v>
      </c>
      <c r="T236" s="51" t="s">
        <v>1445</v>
      </c>
      <c r="U236" s="31"/>
      <c r="V236" s="31"/>
      <c r="W236" s="31"/>
      <c r="X236" s="52"/>
      <c r="Y236" s="31"/>
      <c r="Z236" s="31"/>
      <c r="AA236" s="31"/>
      <c r="AB236" s="31"/>
      <c r="AC236" s="31"/>
    </row>
    <row r="237" spans="1:29" x14ac:dyDescent="0.2">
      <c r="A237" s="27">
        <v>221</v>
      </c>
      <c r="B237" s="28" t="s">
        <v>547</v>
      </c>
      <c r="C237" s="28">
        <v>301251</v>
      </c>
      <c r="D237" s="29" t="s">
        <v>13</v>
      </c>
      <c r="E237" s="28" t="s">
        <v>13</v>
      </c>
      <c r="F237" s="28" t="s">
        <v>751</v>
      </c>
      <c r="G237" s="28" t="s">
        <v>405</v>
      </c>
      <c r="H237" s="47">
        <v>0.26500000000000001</v>
      </c>
      <c r="I237" s="48" t="s">
        <v>1437</v>
      </c>
      <c r="J237" s="48" t="s">
        <v>1442</v>
      </c>
      <c r="K237" s="48" t="s">
        <v>1441</v>
      </c>
      <c r="L237" s="48" t="s">
        <v>1444</v>
      </c>
      <c r="M237" s="48" t="s">
        <v>1444</v>
      </c>
      <c r="N237" s="48" t="s">
        <v>1462</v>
      </c>
      <c r="O237" s="48" t="s">
        <v>1472</v>
      </c>
      <c r="P237" s="49">
        <v>1842115.0300000003</v>
      </c>
      <c r="Q237" s="50">
        <v>5884578.5899999999</v>
      </c>
      <c r="R237" s="18">
        <f t="shared" si="26"/>
        <v>0.313</v>
      </c>
      <c r="S237" s="42" t="str">
        <f t="shared" si="27"/>
        <v>Sí.</v>
      </c>
      <c r="T237" s="30" t="s">
        <v>1444</v>
      </c>
      <c r="U237" s="31"/>
      <c r="V237" s="31"/>
      <c r="W237" s="31" t="s">
        <v>1449</v>
      </c>
      <c r="X237" s="52"/>
      <c r="Y237" s="31"/>
      <c r="Z237" s="31"/>
      <c r="AA237" s="31" t="s">
        <v>1449</v>
      </c>
      <c r="AB237" s="31"/>
      <c r="AC237" s="31"/>
    </row>
    <row r="238" spans="1:29" x14ac:dyDescent="0.2">
      <c r="A238" s="27">
        <v>222</v>
      </c>
      <c r="B238" s="28" t="s">
        <v>548</v>
      </c>
      <c r="C238" s="28">
        <v>301252</v>
      </c>
      <c r="D238" s="29" t="s">
        <v>13</v>
      </c>
      <c r="E238" s="28" t="s">
        <v>13</v>
      </c>
      <c r="F238" s="28" t="s">
        <v>752</v>
      </c>
      <c r="G238" s="28" t="s">
        <v>405</v>
      </c>
      <c r="H238" s="47">
        <v>0.79600000000000004</v>
      </c>
      <c r="I238" s="48" t="s">
        <v>1438</v>
      </c>
      <c r="J238" s="48" t="s">
        <v>1442</v>
      </c>
      <c r="K238" s="48" t="s">
        <v>1442</v>
      </c>
      <c r="L238" s="48" t="s">
        <v>1444</v>
      </c>
      <c r="M238" s="48" t="s">
        <v>1444</v>
      </c>
      <c r="N238" s="48" t="s">
        <v>1462</v>
      </c>
      <c r="O238" s="48" t="s">
        <v>1470</v>
      </c>
      <c r="P238" s="49">
        <v>56524722.760000005</v>
      </c>
      <c r="Q238" s="50">
        <v>76285099.200000003</v>
      </c>
      <c r="R238" s="18">
        <f t="shared" si="26"/>
        <v>0.74</v>
      </c>
      <c r="S238" s="42" t="str">
        <f t="shared" si="27"/>
        <v>No.</v>
      </c>
      <c r="T238" s="51" t="s">
        <v>1444</v>
      </c>
      <c r="U238" s="31"/>
      <c r="V238" s="31"/>
      <c r="W238" s="31"/>
      <c r="X238" s="52" t="s">
        <v>1449</v>
      </c>
      <c r="Y238" s="31"/>
      <c r="Z238" s="31"/>
      <c r="AA238" s="31"/>
      <c r="AB238" s="31" t="s">
        <v>1449</v>
      </c>
      <c r="AC238" s="31"/>
    </row>
    <row r="239" spans="1:29" x14ac:dyDescent="0.2">
      <c r="A239" s="27">
        <v>223</v>
      </c>
      <c r="B239" s="28" t="s">
        <v>549</v>
      </c>
      <c r="C239" s="28">
        <v>301253</v>
      </c>
      <c r="D239" s="29" t="s">
        <v>13</v>
      </c>
      <c r="E239" s="28" t="s">
        <v>13</v>
      </c>
      <c r="F239" s="28" t="s">
        <v>753</v>
      </c>
      <c r="G239" s="28" t="s">
        <v>405</v>
      </c>
      <c r="H239" s="47">
        <v>0.94599999999999995</v>
      </c>
      <c r="I239" s="48" t="s">
        <v>1438</v>
      </c>
      <c r="J239" s="48" t="s">
        <v>1442</v>
      </c>
      <c r="K239" s="48" t="s">
        <v>1442</v>
      </c>
      <c r="L239" s="48" t="s">
        <v>1444</v>
      </c>
      <c r="M239" s="48" t="s">
        <v>1444</v>
      </c>
      <c r="N239" s="48" t="s">
        <v>1462</v>
      </c>
      <c r="O239" s="48" t="s">
        <v>1470</v>
      </c>
      <c r="P239" s="49">
        <v>12923186.180000002</v>
      </c>
      <c r="Q239" s="50">
        <v>13632540.720000001</v>
      </c>
      <c r="R239" s="18">
        <f t="shared" si="26"/>
        <v>0.94699999999999995</v>
      </c>
      <c r="S239" s="42" t="str">
        <f t="shared" si="27"/>
        <v>Sí.</v>
      </c>
      <c r="T239" s="51" t="s">
        <v>1445</v>
      </c>
      <c r="U239" s="31"/>
      <c r="V239" s="31"/>
      <c r="W239" s="31"/>
      <c r="X239" s="52"/>
      <c r="Y239" s="31"/>
      <c r="Z239" s="31"/>
      <c r="AA239" s="31"/>
      <c r="AB239" s="31"/>
      <c r="AC239" s="31"/>
    </row>
    <row r="240" spans="1:29" x14ac:dyDescent="0.2">
      <c r="A240" s="27">
        <v>224</v>
      </c>
      <c r="B240" s="28" t="s">
        <v>550</v>
      </c>
      <c r="C240" s="28">
        <v>301254</v>
      </c>
      <c r="D240" s="29" t="s">
        <v>13</v>
      </c>
      <c r="E240" s="28" t="s">
        <v>13</v>
      </c>
      <c r="F240" s="28" t="s">
        <v>754</v>
      </c>
      <c r="G240" s="28" t="s">
        <v>405</v>
      </c>
      <c r="H240" s="47">
        <v>0.63400000000000001</v>
      </c>
      <c r="I240" s="48" t="s">
        <v>1438</v>
      </c>
      <c r="J240" s="48" t="s">
        <v>1442</v>
      </c>
      <c r="K240" s="48" t="s">
        <v>1442</v>
      </c>
      <c r="L240" s="48" t="s">
        <v>1444</v>
      </c>
      <c r="M240" s="48" t="s">
        <v>1444</v>
      </c>
      <c r="N240" s="48" t="s">
        <v>1462</v>
      </c>
      <c r="O240" s="48" t="s">
        <v>1470</v>
      </c>
      <c r="P240" s="49">
        <v>9385609.4100000001</v>
      </c>
      <c r="Q240" s="50">
        <v>15601596.779999999</v>
      </c>
      <c r="R240" s="18">
        <f t="shared" si="26"/>
        <v>0.60099999999999998</v>
      </c>
      <c r="S240" s="42" t="str">
        <f t="shared" si="27"/>
        <v>No.</v>
      </c>
      <c r="T240" s="51" t="s">
        <v>1444</v>
      </c>
      <c r="U240" s="31"/>
      <c r="V240" s="31"/>
      <c r="W240" s="31"/>
      <c r="X240" s="52" t="s">
        <v>1449</v>
      </c>
      <c r="Y240" s="31"/>
      <c r="Z240" s="31"/>
      <c r="AA240" s="31" t="s">
        <v>1449</v>
      </c>
      <c r="AB240" s="31"/>
      <c r="AC240" s="31" t="s">
        <v>1449</v>
      </c>
    </row>
    <row r="241" spans="1:29" x14ac:dyDescent="0.2">
      <c r="A241" s="27">
        <v>225</v>
      </c>
      <c r="B241" s="28" t="s">
        <v>551</v>
      </c>
      <c r="C241" s="28">
        <v>301255</v>
      </c>
      <c r="D241" s="29" t="s">
        <v>13</v>
      </c>
      <c r="E241" s="28" t="s">
        <v>13</v>
      </c>
      <c r="F241" s="28" t="s">
        <v>755</v>
      </c>
      <c r="G241" s="28" t="s">
        <v>405</v>
      </c>
      <c r="H241" s="47">
        <v>0.61899999999999999</v>
      </c>
      <c r="I241" s="48" t="s">
        <v>1438</v>
      </c>
      <c r="J241" s="48" t="s">
        <v>1442</v>
      </c>
      <c r="K241" s="48" t="s">
        <v>1442</v>
      </c>
      <c r="L241" s="48" t="s">
        <v>1444</v>
      </c>
      <c r="M241" s="48" t="s">
        <v>1444</v>
      </c>
      <c r="N241" s="48" t="s">
        <v>1462</v>
      </c>
      <c r="O241" s="48" t="s">
        <v>1470</v>
      </c>
      <c r="P241" s="49">
        <v>13684664.66</v>
      </c>
      <c r="Q241" s="50">
        <v>21241908.039999999</v>
      </c>
      <c r="R241" s="18">
        <f t="shared" si="26"/>
        <v>0.64400000000000002</v>
      </c>
      <c r="S241" s="42" t="str">
        <f t="shared" si="27"/>
        <v>Sí.</v>
      </c>
      <c r="T241" s="51" t="s">
        <v>1445</v>
      </c>
      <c r="U241" s="31"/>
      <c r="V241" s="31"/>
      <c r="W241" s="31"/>
      <c r="X241" s="52"/>
      <c r="Y241" s="31"/>
      <c r="Z241" s="31"/>
      <c r="AA241" s="31"/>
      <c r="AB241" s="31"/>
      <c r="AC241" s="31"/>
    </row>
    <row r="242" spans="1:29" x14ac:dyDescent="0.2">
      <c r="A242" s="27">
        <v>226</v>
      </c>
      <c r="B242" s="28" t="s">
        <v>552</v>
      </c>
      <c r="C242" s="28">
        <v>301256</v>
      </c>
      <c r="D242" s="29" t="s">
        <v>13</v>
      </c>
      <c r="E242" s="28" t="s">
        <v>13</v>
      </c>
      <c r="F242" s="28" t="s">
        <v>756</v>
      </c>
      <c r="G242" s="28" t="s">
        <v>405</v>
      </c>
      <c r="H242" s="47">
        <v>0.74299999999999999</v>
      </c>
      <c r="I242" s="48" t="s">
        <v>1438</v>
      </c>
      <c r="J242" s="48" t="s">
        <v>1442</v>
      </c>
      <c r="K242" s="48" t="s">
        <v>1442</v>
      </c>
      <c r="L242" s="48" t="s">
        <v>1444</v>
      </c>
      <c r="M242" s="48" t="s">
        <v>1444</v>
      </c>
      <c r="N242" s="48" t="s">
        <v>1462</v>
      </c>
      <c r="O242" s="48" t="s">
        <v>1470</v>
      </c>
      <c r="P242" s="49">
        <v>7189765.4799999986</v>
      </c>
      <c r="Q242" s="50">
        <v>10500027.710000001</v>
      </c>
      <c r="R242" s="18">
        <f t="shared" si="26"/>
        <v>0.68400000000000005</v>
      </c>
      <c r="S242" s="42" t="str">
        <f t="shared" si="27"/>
        <v>No.</v>
      </c>
      <c r="T242" s="51" t="s">
        <v>1444</v>
      </c>
      <c r="U242" s="31"/>
      <c r="V242" s="31"/>
      <c r="W242" s="31"/>
      <c r="X242" s="52" t="s">
        <v>1449</v>
      </c>
      <c r="Y242" s="31"/>
      <c r="Z242" s="31"/>
      <c r="AA242" s="31"/>
      <c r="AB242" s="31"/>
      <c r="AC242" s="31"/>
    </row>
    <row r="243" spans="1:29" x14ac:dyDescent="0.2">
      <c r="A243" s="27">
        <v>227</v>
      </c>
      <c r="B243" s="28" t="s">
        <v>553</v>
      </c>
      <c r="C243" s="28">
        <v>301257</v>
      </c>
      <c r="D243" s="29" t="s">
        <v>13</v>
      </c>
      <c r="E243" s="28" t="s">
        <v>13</v>
      </c>
      <c r="F243" s="28" t="s">
        <v>757</v>
      </c>
      <c r="G243" s="28" t="s">
        <v>405</v>
      </c>
      <c r="H243" s="47">
        <v>0.67200000000000004</v>
      </c>
      <c r="I243" s="48" t="s">
        <v>1438</v>
      </c>
      <c r="J243" s="48" t="s">
        <v>1442</v>
      </c>
      <c r="K243" s="48" t="s">
        <v>1442</v>
      </c>
      <c r="L243" s="48" t="s">
        <v>1444</v>
      </c>
      <c r="M243" s="48" t="s">
        <v>1444</v>
      </c>
      <c r="N243" s="48" t="s">
        <v>1462</v>
      </c>
      <c r="O243" s="48" t="s">
        <v>1470</v>
      </c>
      <c r="P243" s="49">
        <v>26109751.469999999</v>
      </c>
      <c r="Q243" s="50">
        <v>36257008.990000002</v>
      </c>
      <c r="R243" s="18">
        <f t="shared" si="26"/>
        <v>0.72</v>
      </c>
      <c r="S243" s="42" t="str">
        <f t="shared" si="27"/>
        <v>Sí.</v>
      </c>
      <c r="T243" s="51" t="s">
        <v>1444</v>
      </c>
      <c r="U243" s="31"/>
      <c r="V243" s="31"/>
      <c r="W243" s="31"/>
      <c r="X243" s="52"/>
      <c r="Y243" s="31"/>
      <c r="Z243" s="31"/>
      <c r="AA243" s="31"/>
      <c r="AB243" s="31"/>
      <c r="AC243" s="31" t="s">
        <v>1449</v>
      </c>
    </row>
    <row r="244" spans="1:29" x14ac:dyDescent="0.2">
      <c r="A244" s="27">
        <v>228</v>
      </c>
      <c r="B244" s="28" t="s">
        <v>554</v>
      </c>
      <c r="C244" s="28">
        <v>301258</v>
      </c>
      <c r="D244" s="29" t="s">
        <v>13</v>
      </c>
      <c r="E244" s="28" t="s">
        <v>13</v>
      </c>
      <c r="F244" s="28" t="s">
        <v>758</v>
      </c>
      <c r="G244" s="28" t="s">
        <v>405</v>
      </c>
      <c r="H244" s="47">
        <v>0.504</v>
      </c>
      <c r="I244" s="48" t="s">
        <v>1438</v>
      </c>
      <c r="J244" s="48" t="s">
        <v>1442</v>
      </c>
      <c r="K244" s="48" t="s">
        <v>1442</v>
      </c>
      <c r="L244" s="48" t="s">
        <v>1444</v>
      </c>
      <c r="M244" s="48" t="s">
        <v>1444</v>
      </c>
      <c r="N244" s="48" t="s">
        <v>1462</v>
      </c>
      <c r="O244" s="48" t="s">
        <v>1470</v>
      </c>
      <c r="P244" s="49">
        <v>5348626.8399999989</v>
      </c>
      <c r="Q244" s="50">
        <v>9764196.2200000007</v>
      </c>
      <c r="R244" s="18">
        <f t="shared" si="26"/>
        <v>0.54700000000000004</v>
      </c>
      <c r="S244" s="42" t="str">
        <f t="shared" si="27"/>
        <v>Sí.</v>
      </c>
      <c r="T244" s="51" t="s">
        <v>1444</v>
      </c>
      <c r="U244" s="31"/>
      <c r="V244" s="31"/>
      <c r="W244" s="31"/>
      <c r="X244" s="52"/>
      <c r="Y244" s="31"/>
      <c r="Z244" s="31"/>
      <c r="AA244" s="31"/>
      <c r="AB244" s="31"/>
      <c r="AC244" s="31" t="s">
        <v>1449</v>
      </c>
    </row>
    <row r="245" spans="1:29" x14ac:dyDescent="0.2">
      <c r="A245" s="27">
        <v>229</v>
      </c>
      <c r="B245" s="28" t="s">
        <v>555</v>
      </c>
      <c r="C245" s="28">
        <v>301259</v>
      </c>
      <c r="D245" s="29" t="s">
        <v>13</v>
      </c>
      <c r="E245" s="28" t="s">
        <v>13</v>
      </c>
      <c r="F245" s="28" t="s">
        <v>261</v>
      </c>
      <c r="G245" s="28" t="s">
        <v>405</v>
      </c>
      <c r="H245" s="47">
        <v>0.69</v>
      </c>
      <c r="I245" s="48" t="s">
        <v>1438</v>
      </c>
      <c r="J245" s="48" t="s">
        <v>1442</v>
      </c>
      <c r="K245" s="48" t="s">
        <v>1442</v>
      </c>
      <c r="L245" s="48" t="s">
        <v>1444</v>
      </c>
      <c r="M245" s="48" t="s">
        <v>1444</v>
      </c>
      <c r="N245" s="48" t="s">
        <v>1462</v>
      </c>
      <c r="O245" s="48" t="s">
        <v>1470</v>
      </c>
      <c r="P245" s="49">
        <v>24955197.520000003</v>
      </c>
      <c r="Q245" s="50">
        <v>35974476.119999997</v>
      </c>
      <c r="R245" s="18">
        <f t="shared" si="26"/>
        <v>0.69299999999999995</v>
      </c>
      <c r="S245" s="42" t="str">
        <f t="shared" si="27"/>
        <v>Sí.</v>
      </c>
      <c r="T245" s="51" t="s">
        <v>1445</v>
      </c>
      <c r="U245" s="31"/>
      <c r="V245" s="31"/>
      <c r="W245" s="31"/>
      <c r="X245" s="52"/>
      <c r="Y245" s="31"/>
      <c r="Z245" s="31"/>
      <c r="AA245" s="31"/>
      <c r="AB245" s="31"/>
      <c r="AC245" s="31"/>
    </row>
    <row r="246" spans="1:29" x14ac:dyDescent="0.2">
      <c r="A246" s="27">
        <v>230</v>
      </c>
      <c r="B246" s="28" t="s">
        <v>556</v>
      </c>
      <c r="C246" s="28">
        <v>301260</v>
      </c>
      <c r="D246" s="29" t="s">
        <v>13</v>
      </c>
      <c r="E246" s="28" t="s">
        <v>13</v>
      </c>
      <c r="F246" s="28" t="s">
        <v>759</v>
      </c>
      <c r="G246" s="28" t="s">
        <v>405</v>
      </c>
      <c r="H246" s="47">
        <v>0.63300000000000001</v>
      </c>
      <c r="I246" s="48" t="s">
        <v>1438</v>
      </c>
      <c r="J246" s="48" t="s">
        <v>1442</v>
      </c>
      <c r="K246" s="48" t="s">
        <v>1442</v>
      </c>
      <c r="L246" s="48" t="s">
        <v>1444</v>
      </c>
      <c r="M246" s="48" t="s">
        <v>1444</v>
      </c>
      <c r="N246" s="48" t="s">
        <v>1462</v>
      </c>
      <c r="O246" s="48" t="s">
        <v>1470</v>
      </c>
      <c r="P246" s="49">
        <v>13003376.879999999</v>
      </c>
      <c r="Q246" s="50">
        <v>18615041.809999999</v>
      </c>
      <c r="R246" s="18">
        <f t="shared" si="26"/>
        <v>0.69799999999999995</v>
      </c>
      <c r="S246" s="42" t="str">
        <f t="shared" si="27"/>
        <v>Sí.</v>
      </c>
      <c r="T246" s="30" t="s">
        <v>1444</v>
      </c>
      <c r="U246" s="31"/>
      <c r="V246" s="31"/>
      <c r="W246" s="31"/>
      <c r="X246" s="52"/>
      <c r="Y246" s="31"/>
      <c r="Z246" s="31"/>
      <c r="AA246" s="31" t="s">
        <v>1449</v>
      </c>
      <c r="AB246" s="31" t="s">
        <v>1449</v>
      </c>
      <c r="AC246" s="31"/>
    </row>
    <row r="247" spans="1:29" x14ac:dyDescent="0.2">
      <c r="A247" s="27">
        <v>231</v>
      </c>
      <c r="B247" s="28" t="s">
        <v>557</v>
      </c>
      <c r="C247" s="28">
        <v>301261</v>
      </c>
      <c r="D247" s="29" t="s">
        <v>13</v>
      </c>
      <c r="E247" s="28" t="s">
        <v>13</v>
      </c>
      <c r="F247" s="28" t="s">
        <v>163</v>
      </c>
      <c r="G247" s="28" t="s">
        <v>405</v>
      </c>
      <c r="H247" s="47">
        <v>0.81399999999999995</v>
      </c>
      <c r="I247" s="48" t="s">
        <v>1438</v>
      </c>
      <c r="J247" s="48" t="s">
        <v>1442</v>
      </c>
      <c r="K247" s="48" t="s">
        <v>1442</v>
      </c>
      <c r="L247" s="48" t="s">
        <v>1445</v>
      </c>
      <c r="M247" s="48" t="s">
        <v>1444</v>
      </c>
      <c r="N247" s="48" t="s">
        <v>1462</v>
      </c>
      <c r="O247" s="48" t="s">
        <v>1470</v>
      </c>
      <c r="P247" s="49">
        <v>20135825.959999997</v>
      </c>
      <c r="Q247" s="50">
        <v>24729335.359999999</v>
      </c>
      <c r="R247" s="18">
        <f t="shared" si="26"/>
        <v>0.81399999999999995</v>
      </c>
      <c r="S247" s="42" t="str">
        <f t="shared" ref="S247:S278" si="28">IF(R247&gt;=H247,"Sí.","No.")</f>
        <v>Sí.</v>
      </c>
      <c r="T247" s="51" t="s">
        <v>1445</v>
      </c>
      <c r="U247" s="31"/>
      <c r="V247" s="31"/>
      <c r="W247" s="31"/>
      <c r="X247" s="52"/>
      <c r="Y247" s="31"/>
      <c r="Z247" s="31"/>
      <c r="AA247" s="31"/>
      <c r="AB247" s="31"/>
      <c r="AC247" s="31"/>
    </row>
    <row r="248" spans="1:29" x14ac:dyDescent="0.2">
      <c r="A248" s="27">
        <v>232</v>
      </c>
      <c r="B248" s="28" t="s">
        <v>558</v>
      </c>
      <c r="C248" s="28">
        <v>301262</v>
      </c>
      <c r="D248" s="29" t="s">
        <v>13</v>
      </c>
      <c r="E248" s="28" t="s">
        <v>13</v>
      </c>
      <c r="F248" s="28" t="s">
        <v>760</v>
      </c>
      <c r="G248" s="28" t="s">
        <v>405</v>
      </c>
      <c r="H248" s="47">
        <v>0.84899999999999998</v>
      </c>
      <c r="I248" s="48" t="s">
        <v>1438</v>
      </c>
      <c r="J248" s="48" t="s">
        <v>1442</v>
      </c>
      <c r="K248" s="48" t="s">
        <v>1442</v>
      </c>
      <c r="L248" s="48" t="s">
        <v>1444</v>
      </c>
      <c r="M248" s="48" t="s">
        <v>1444</v>
      </c>
      <c r="N248" s="48" t="s">
        <v>1462</v>
      </c>
      <c r="O248" s="48" t="s">
        <v>1470</v>
      </c>
      <c r="P248" s="49">
        <v>26613215.190000001</v>
      </c>
      <c r="Q248" s="50">
        <v>28518669.789999999</v>
      </c>
      <c r="R248" s="18">
        <f t="shared" si="26"/>
        <v>0.93300000000000005</v>
      </c>
      <c r="S248" s="42" t="str">
        <f t="shared" si="28"/>
        <v>Sí.</v>
      </c>
      <c r="T248" s="51" t="s">
        <v>1445</v>
      </c>
      <c r="U248" s="31"/>
      <c r="V248" s="31"/>
      <c r="W248" s="31"/>
      <c r="X248" s="52"/>
      <c r="Y248" s="31"/>
      <c r="Z248" s="31"/>
      <c r="AA248" s="31"/>
      <c r="AB248" s="31"/>
      <c r="AC248" s="31"/>
    </row>
    <row r="249" spans="1:29" x14ac:dyDescent="0.2">
      <c r="A249" s="27">
        <v>233</v>
      </c>
      <c r="B249" s="28" t="s">
        <v>559</v>
      </c>
      <c r="C249" s="28">
        <v>301263</v>
      </c>
      <c r="D249" s="29" t="s">
        <v>13</v>
      </c>
      <c r="E249" s="28" t="s">
        <v>13</v>
      </c>
      <c r="F249" s="28" t="s">
        <v>761</v>
      </c>
      <c r="G249" s="28" t="s">
        <v>405</v>
      </c>
      <c r="H249" s="47">
        <v>0.92900000000000005</v>
      </c>
      <c r="I249" s="48" t="s">
        <v>1438</v>
      </c>
      <c r="J249" s="48" t="s">
        <v>1442</v>
      </c>
      <c r="K249" s="48" t="s">
        <v>1442</v>
      </c>
      <c r="L249" s="48" t="s">
        <v>1444</v>
      </c>
      <c r="M249" s="48" t="s">
        <v>1444</v>
      </c>
      <c r="N249" s="48" t="s">
        <v>1462</v>
      </c>
      <c r="O249" s="48" t="s">
        <v>1470</v>
      </c>
      <c r="P249" s="49">
        <v>54609960.410000004</v>
      </c>
      <c r="Q249" s="50">
        <v>61415529.719999999</v>
      </c>
      <c r="R249" s="18">
        <f t="shared" si="26"/>
        <v>0.88900000000000001</v>
      </c>
      <c r="S249" s="42" t="str">
        <f t="shared" si="28"/>
        <v>No.</v>
      </c>
      <c r="T249" s="51" t="s">
        <v>1444</v>
      </c>
      <c r="U249" s="31"/>
      <c r="V249" s="31"/>
      <c r="W249" s="31"/>
      <c r="X249" s="52" t="s">
        <v>1449</v>
      </c>
      <c r="Y249" s="31"/>
      <c r="Z249" s="31"/>
      <c r="AA249" s="31"/>
      <c r="AB249" s="31"/>
      <c r="AC249" s="31"/>
    </row>
    <row r="250" spans="1:29" x14ac:dyDescent="0.2">
      <c r="A250" s="27">
        <v>234</v>
      </c>
      <c r="B250" s="28" t="s">
        <v>560</v>
      </c>
      <c r="C250" s="28">
        <v>301264</v>
      </c>
      <c r="D250" s="29" t="s">
        <v>13</v>
      </c>
      <c r="E250" s="28" t="s">
        <v>13</v>
      </c>
      <c r="F250" s="28" t="s">
        <v>746</v>
      </c>
      <c r="G250" s="28" t="s">
        <v>405</v>
      </c>
      <c r="H250" s="47">
        <v>0.83099999999999996</v>
      </c>
      <c r="I250" s="48" t="s">
        <v>1438</v>
      </c>
      <c r="J250" s="48" t="s">
        <v>1442</v>
      </c>
      <c r="K250" s="48" t="s">
        <v>1442</v>
      </c>
      <c r="L250" s="48" t="s">
        <v>1444</v>
      </c>
      <c r="M250" s="48" t="s">
        <v>1444</v>
      </c>
      <c r="N250" s="48" t="s">
        <v>1462</v>
      </c>
      <c r="O250" s="48" t="s">
        <v>1470</v>
      </c>
      <c r="P250" s="49">
        <v>36070577.829999998</v>
      </c>
      <c r="Q250" s="50">
        <v>43130796.490000002</v>
      </c>
      <c r="R250" s="18">
        <f t="shared" si="26"/>
        <v>0.83599999999999997</v>
      </c>
      <c r="S250" s="42" t="str">
        <f t="shared" si="28"/>
        <v>Sí.</v>
      </c>
      <c r="T250" s="51" t="s">
        <v>1445</v>
      </c>
      <c r="U250" s="31"/>
      <c r="V250" s="31"/>
      <c r="W250" s="31"/>
      <c r="X250" s="52"/>
      <c r="Y250" s="31"/>
      <c r="Z250" s="31"/>
      <c r="AA250" s="31"/>
      <c r="AB250" s="31"/>
      <c r="AC250" s="31"/>
    </row>
    <row r="251" spans="1:29" x14ac:dyDescent="0.2">
      <c r="A251" s="27">
        <v>235</v>
      </c>
      <c r="B251" s="28" t="s">
        <v>561</v>
      </c>
      <c r="C251" s="28">
        <v>301265</v>
      </c>
      <c r="D251" s="29" t="s">
        <v>13</v>
      </c>
      <c r="E251" s="28" t="s">
        <v>13</v>
      </c>
      <c r="F251" s="28" t="s">
        <v>762</v>
      </c>
      <c r="G251" s="28" t="s">
        <v>405</v>
      </c>
      <c r="H251" s="47">
        <v>0.94599999999999995</v>
      </c>
      <c r="I251" s="48" t="s">
        <v>1438</v>
      </c>
      <c r="J251" s="48" t="s">
        <v>1442</v>
      </c>
      <c r="K251" s="48" t="s">
        <v>1442</v>
      </c>
      <c r="L251" s="48" t="s">
        <v>1444</v>
      </c>
      <c r="M251" s="48" t="s">
        <v>1444</v>
      </c>
      <c r="N251" s="48" t="s">
        <v>1462</v>
      </c>
      <c r="O251" s="48" t="s">
        <v>1470</v>
      </c>
      <c r="P251" s="49">
        <v>16849686.730000004</v>
      </c>
      <c r="Q251" s="50">
        <v>17167141.760000002</v>
      </c>
      <c r="R251" s="18">
        <f t="shared" si="26"/>
        <v>0.98099999999999998</v>
      </c>
      <c r="S251" s="42" t="str">
        <f t="shared" si="28"/>
        <v>Sí.</v>
      </c>
      <c r="T251" s="51" t="s">
        <v>1445</v>
      </c>
      <c r="U251" s="31"/>
      <c r="V251" s="31"/>
      <c r="W251" s="31"/>
      <c r="X251" s="52"/>
      <c r="Y251" s="31"/>
      <c r="Z251" s="31"/>
      <c r="AA251" s="31"/>
      <c r="AB251" s="31"/>
      <c r="AC251" s="31"/>
    </row>
    <row r="252" spans="1:29" x14ac:dyDescent="0.2">
      <c r="A252" s="27">
        <v>236</v>
      </c>
      <c r="B252" s="28" t="s">
        <v>562</v>
      </c>
      <c r="C252" s="28">
        <v>301266</v>
      </c>
      <c r="D252" s="29" t="s">
        <v>13</v>
      </c>
      <c r="E252" s="28" t="s">
        <v>13</v>
      </c>
      <c r="F252" s="28" t="s">
        <v>763</v>
      </c>
      <c r="G252" s="28" t="s">
        <v>405</v>
      </c>
      <c r="H252" s="47">
        <v>0.51300000000000001</v>
      </c>
      <c r="I252" s="48" t="s">
        <v>1438</v>
      </c>
      <c r="J252" s="48" t="s">
        <v>1442</v>
      </c>
      <c r="K252" s="48" t="s">
        <v>1442</v>
      </c>
      <c r="L252" s="48" t="s">
        <v>1444</v>
      </c>
      <c r="M252" s="48" t="s">
        <v>1444</v>
      </c>
      <c r="N252" s="48" t="s">
        <v>1462</v>
      </c>
      <c r="O252" s="48" t="s">
        <v>1470</v>
      </c>
      <c r="P252" s="49">
        <v>20610612.919999998</v>
      </c>
      <c r="Q252" s="50">
        <v>35201085.280000001</v>
      </c>
      <c r="R252" s="18">
        <f t="shared" si="26"/>
        <v>0.58499999999999996</v>
      </c>
      <c r="S252" s="42" t="str">
        <f t="shared" si="28"/>
        <v>Sí.</v>
      </c>
      <c r="T252" s="51" t="s">
        <v>1444</v>
      </c>
      <c r="U252" s="31"/>
      <c r="V252" s="31"/>
      <c r="W252" s="31"/>
      <c r="X252" s="52"/>
      <c r="Y252" s="31"/>
      <c r="Z252" s="31"/>
      <c r="AA252" s="31"/>
      <c r="AB252" s="31"/>
      <c r="AC252" s="31" t="s">
        <v>1449</v>
      </c>
    </row>
    <row r="253" spans="1:29" x14ac:dyDescent="0.2">
      <c r="A253" s="27">
        <v>237</v>
      </c>
      <c r="B253" s="28" t="s">
        <v>563</v>
      </c>
      <c r="C253" s="28">
        <v>301267</v>
      </c>
      <c r="D253" s="29" t="s">
        <v>13</v>
      </c>
      <c r="E253" s="28" t="s">
        <v>13</v>
      </c>
      <c r="F253" s="28" t="s">
        <v>764</v>
      </c>
      <c r="G253" s="28" t="s">
        <v>405</v>
      </c>
      <c r="H253" s="47">
        <v>0.76900000000000002</v>
      </c>
      <c r="I253" s="48" t="s">
        <v>1438</v>
      </c>
      <c r="J253" s="48" t="s">
        <v>1442</v>
      </c>
      <c r="K253" s="48" t="s">
        <v>1442</v>
      </c>
      <c r="L253" s="48" t="s">
        <v>1444</v>
      </c>
      <c r="M253" s="48" t="s">
        <v>1444</v>
      </c>
      <c r="N253" s="48" t="s">
        <v>1462</v>
      </c>
      <c r="O253" s="48" t="s">
        <v>1470</v>
      </c>
      <c r="P253" s="49">
        <v>24923048.82</v>
      </c>
      <c r="Q253" s="50">
        <v>32119319.559999999</v>
      </c>
      <c r="R253" s="18">
        <f t="shared" si="26"/>
        <v>0.77500000000000002</v>
      </c>
      <c r="S253" s="42" t="str">
        <f t="shared" si="28"/>
        <v>Sí.</v>
      </c>
      <c r="T253" s="51" t="s">
        <v>1445</v>
      </c>
      <c r="U253" s="31"/>
      <c r="V253" s="31"/>
      <c r="W253" s="31"/>
      <c r="X253" s="52"/>
      <c r="Y253" s="31"/>
      <c r="Z253" s="31"/>
      <c r="AA253" s="31"/>
      <c r="AB253" s="31"/>
      <c r="AC253" s="31"/>
    </row>
    <row r="254" spans="1:29" x14ac:dyDescent="0.2">
      <c r="A254" s="27">
        <v>238</v>
      </c>
      <c r="B254" s="28" t="s">
        <v>564</v>
      </c>
      <c r="C254" s="28">
        <v>301268</v>
      </c>
      <c r="D254" s="29" t="s">
        <v>13</v>
      </c>
      <c r="E254" s="28" t="s">
        <v>13</v>
      </c>
      <c r="F254" s="28" t="s">
        <v>765</v>
      </c>
      <c r="G254" s="28" t="s">
        <v>405</v>
      </c>
      <c r="H254" s="47">
        <v>0.85799999999999998</v>
      </c>
      <c r="I254" s="48" t="s">
        <v>1438</v>
      </c>
      <c r="J254" s="48" t="s">
        <v>1442</v>
      </c>
      <c r="K254" s="48" t="s">
        <v>1442</v>
      </c>
      <c r="L254" s="48" t="s">
        <v>1444</v>
      </c>
      <c r="M254" s="48" t="s">
        <v>1444</v>
      </c>
      <c r="N254" s="48" t="s">
        <v>1462</v>
      </c>
      <c r="O254" s="48" t="s">
        <v>1470</v>
      </c>
      <c r="P254" s="49">
        <v>37889645.740000002</v>
      </c>
      <c r="Q254" s="50">
        <v>39964650.880000003</v>
      </c>
      <c r="R254" s="18">
        <f t="shared" si="26"/>
        <v>0.94799999999999995</v>
      </c>
      <c r="S254" s="42" t="str">
        <f t="shared" si="28"/>
        <v>Sí.</v>
      </c>
      <c r="T254" s="51" t="s">
        <v>1445</v>
      </c>
      <c r="U254" s="31"/>
      <c r="V254" s="31"/>
      <c r="W254" s="31"/>
      <c r="X254" s="52"/>
      <c r="Y254" s="31"/>
      <c r="Z254" s="31"/>
      <c r="AA254" s="31"/>
      <c r="AB254" s="31"/>
      <c r="AC254" s="31"/>
    </row>
    <row r="255" spans="1:29" x14ac:dyDescent="0.2">
      <c r="A255" s="27">
        <v>239</v>
      </c>
      <c r="B255" s="28" t="s">
        <v>565</v>
      </c>
      <c r="C255" s="28">
        <v>301269</v>
      </c>
      <c r="D255" s="29" t="s">
        <v>13</v>
      </c>
      <c r="E255" s="28" t="s">
        <v>13</v>
      </c>
      <c r="F255" s="28" t="s">
        <v>766</v>
      </c>
      <c r="G255" s="28" t="s">
        <v>405</v>
      </c>
      <c r="H255" s="47">
        <v>0.88400000000000001</v>
      </c>
      <c r="I255" s="48" t="s">
        <v>1438</v>
      </c>
      <c r="J255" s="48" t="s">
        <v>1442</v>
      </c>
      <c r="K255" s="48" t="s">
        <v>1442</v>
      </c>
      <c r="L255" s="48" t="s">
        <v>1444</v>
      </c>
      <c r="M255" s="48" t="s">
        <v>1444</v>
      </c>
      <c r="N255" s="48" t="s">
        <v>1462</v>
      </c>
      <c r="O255" s="48" t="s">
        <v>1470</v>
      </c>
      <c r="P255" s="49">
        <v>20051419.650000006</v>
      </c>
      <c r="Q255" s="50">
        <v>22544571.280000001</v>
      </c>
      <c r="R255" s="18">
        <f t="shared" si="26"/>
        <v>0.88900000000000001</v>
      </c>
      <c r="S255" s="42" t="str">
        <f t="shared" si="28"/>
        <v>Sí.</v>
      </c>
      <c r="T255" s="51" t="s">
        <v>1445</v>
      </c>
      <c r="U255" s="31"/>
      <c r="V255" s="31"/>
      <c r="W255" s="31"/>
      <c r="X255" s="52"/>
      <c r="Y255" s="31"/>
      <c r="Z255" s="31"/>
      <c r="AA255" s="31"/>
      <c r="AB255" s="31"/>
      <c r="AC255" s="31"/>
    </row>
    <row r="256" spans="1:29" x14ac:dyDescent="0.2">
      <c r="A256" s="27">
        <v>240</v>
      </c>
      <c r="B256" s="28" t="s">
        <v>566</v>
      </c>
      <c r="C256" s="28">
        <v>301270</v>
      </c>
      <c r="D256" s="29" t="s">
        <v>13</v>
      </c>
      <c r="E256" s="28" t="s">
        <v>13</v>
      </c>
      <c r="F256" s="28" t="s">
        <v>80</v>
      </c>
      <c r="G256" s="28" t="s">
        <v>405</v>
      </c>
      <c r="H256" s="47">
        <v>0.79600000000000004</v>
      </c>
      <c r="I256" s="48" t="s">
        <v>1438</v>
      </c>
      <c r="J256" s="48" t="s">
        <v>1442</v>
      </c>
      <c r="K256" s="48" t="s">
        <v>1442</v>
      </c>
      <c r="L256" s="48" t="s">
        <v>1444</v>
      </c>
      <c r="M256" s="48" t="s">
        <v>1444</v>
      </c>
      <c r="N256" s="48" t="s">
        <v>1462</v>
      </c>
      <c r="O256" s="48" t="s">
        <v>1470</v>
      </c>
      <c r="P256" s="49">
        <v>14725440.380000001</v>
      </c>
      <c r="Q256" s="50">
        <v>16766552.939999999</v>
      </c>
      <c r="R256" s="18">
        <f t="shared" si="26"/>
        <v>0.878</v>
      </c>
      <c r="S256" s="42" t="str">
        <f t="shared" si="28"/>
        <v>Sí.</v>
      </c>
      <c r="T256" s="51" t="s">
        <v>1445</v>
      </c>
      <c r="U256" s="31"/>
      <c r="V256" s="31"/>
      <c r="W256" s="31"/>
      <c r="X256" s="52"/>
      <c r="Y256" s="31"/>
      <c r="Z256" s="31"/>
      <c r="AA256" s="31"/>
      <c r="AB256" s="31"/>
      <c r="AC256" s="31"/>
    </row>
    <row r="257" spans="1:29" x14ac:dyDescent="0.2">
      <c r="A257" s="27">
        <v>241</v>
      </c>
      <c r="B257" s="28" t="s">
        <v>567</v>
      </c>
      <c r="C257" s="28">
        <v>301271</v>
      </c>
      <c r="D257" s="29" t="s">
        <v>13</v>
      </c>
      <c r="E257" s="28" t="s">
        <v>13</v>
      </c>
      <c r="F257" s="28" t="s">
        <v>239</v>
      </c>
      <c r="G257" s="28" t="s">
        <v>405</v>
      </c>
      <c r="H257" s="47">
        <v>0.95699999999999996</v>
      </c>
      <c r="I257" s="48" t="s">
        <v>1438</v>
      </c>
      <c r="J257" s="48" t="s">
        <v>1442</v>
      </c>
      <c r="K257" s="48" t="s">
        <v>1442</v>
      </c>
      <c r="L257" s="48" t="s">
        <v>1444</v>
      </c>
      <c r="M257" s="48" t="s">
        <v>1444</v>
      </c>
      <c r="N257" s="48" t="s">
        <v>1462</v>
      </c>
      <c r="O257" s="48" t="s">
        <v>1470</v>
      </c>
      <c r="P257" s="49">
        <v>104669766.30000001</v>
      </c>
      <c r="Q257" s="50">
        <v>109126511.17</v>
      </c>
      <c r="R257" s="18">
        <f t="shared" si="26"/>
        <v>0.95899999999999996</v>
      </c>
      <c r="S257" s="42" t="str">
        <f t="shared" si="28"/>
        <v>Sí.</v>
      </c>
      <c r="T257" s="51" t="s">
        <v>1445</v>
      </c>
      <c r="U257" s="31"/>
      <c r="V257" s="31"/>
      <c r="W257" s="31"/>
      <c r="X257" s="52"/>
      <c r="Y257" s="31"/>
      <c r="Z257" s="31"/>
      <c r="AA257" s="31"/>
      <c r="AB257" s="31"/>
      <c r="AC257" s="31"/>
    </row>
    <row r="258" spans="1:29" x14ac:dyDescent="0.2">
      <c r="A258" s="27">
        <v>242</v>
      </c>
      <c r="B258" s="28" t="s">
        <v>568</v>
      </c>
      <c r="C258" s="28">
        <v>301272</v>
      </c>
      <c r="D258" s="29" t="s">
        <v>13</v>
      </c>
      <c r="E258" s="28" t="s">
        <v>13</v>
      </c>
      <c r="F258" s="28" t="s">
        <v>767</v>
      </c>
      <c r="G258" s="28" t="s">
        <v>405</v>
      </c>
      <c r="H258" s="47">
        <v>0.38100000000000001</v>
      </c>
      <c r="I258" s="48" t="s">
        <v>1438</v>
      </c>
      <c r="J258" s="48" t="s">
        <v>1442</v>
      </c>
      <c r="K258" s="48" t="s">
        <v>1442</v>
      </c>
      <c r="L258" s="48" t="s">
        <v>1444</v>
      </c>
      <c r="M258" s="48" t="s">
        <v>1444</v>
      </c>
      <c r="N258" s="48" t="s">
        <v>1462</v>
      </c>
      <c r="O258" s="48" t="s">
        <v>1470</v>
      </c>
      <c r="P258" s="49">
        <v>6909570.9300000006</v>
      </c>
      <c r="Q258" s="50">
        <v>15723305.08</v>
      </c>
      <c r="R258" s="18">
        <f t="shared" si="26"/>
        <v>0.439</v>
      </c>
      <c r="S258" s="42" t="str">
        <f t="shared" si="28"/>
        <v>Sí.</v>
      </c>
      <c r="T258" s="51" t="s">
        <v>1445</v>
      </c>
      <c r="U258" s="31"/>
      <c r="V258" s="31"/>
      <c r="W258" s="31"/>
      <c r="X258" s="52"/>
      <c r="Y258" s="31"/>
      <c r="Z258" s="31"/>
      <c r="AA258" s="31"/>
      <c r="AB258" s="31"/>
      <c r="AC258" s="31"/>
    </row>
    <row r="259" spans="1:29" x14ac:dyDescent="0.2">
      <c r="A259" s="27">
        <v>243</v>
      </c>
      <c r="B259" s="28" t="s">
        <v>569</v>
      </c>
      <c r="C259" s="28">
        <v>301273</v>
      </c>
      <c r="D259" s="29" t="s">
        <v>13</v>
      </c>
      <c r="E259" s="28" t="s">
        <v>13</v>
      </c>
      <c r="F259" s="28" t="s">
        <v>768</v>
      </c>
      <c r="G259" s="28" t="s">
        <v>405</v>
      </c>
      <c r="H259" s="47">
        <v>0.66300000000000003</v>
      </c>
      <c r="I259" s="48" t="s">
        <v>1438</v>
      </c>
      <c r="J259" s="48" t="s">
        <v>1442</v>
      </c>
      <c r="K259" s="48" t="s">
        <v>1442</v>
      </c>
      <c r="L259" s="48" t="s">
        <v>1444</v>
      </c>
      <c r="M259" s="48" t="s">
        <v>1444</v>
      </c>
      <c r="N259" s="48" t="s">
        <v>1462</v>
      </c>
      <c r="O259" s="48" t="s">
        <v>1470</v>
      </c>
      <c r="P259" s="49">
        <v>5508608.2599999998</v>
      </c>
      <c r="Q259" s="50">
        <v>8051998.6799999997</v>
      </c>
      <c r="R259" s="18">
        <f t="shared" si="26"/>
        <v>0.68400000000000005</v>
      </c>
      <c r="S259" s="42" t="str">
        <f t="shared" si="28"/>
        <v>Sí.</v>
      </c>
      <c r="T259" s="30" t="s">
        <v>1444</v>
      </c>
      <c r="U259" s="31"/>
      <c r="V259" s="31"/>
      <c r="W259" s="31"/>
      <c r="X259" s="52"/>
      <c r="Y259" s="31"/>
      <c r="Z259" s="31" t="s">
        <v>1449</v>
      </c>
      <c r="AA259" s="31"/>
      <c r="AB259" s="31"/>
      <c r="AC259" s="31"/>
    </row>
    <row r="260" spans="1:29" x14ac:dyDescent="0.2">
      <c r="A260" s="27">
        <v>244</v>
      </c>
      <c r="B260" s="28" t="s">
        <v>570</v>
      </c>
      <c r="C260" s="28">
        <v>301274</v>
      </c>
      <c r="D260" s="29" t="s">
        <v>13</v>
      </c>
      <c r="E260" s="28" t="s">
        <v>13</v>
      </c>
      <c r="F260" s="28" t="s">
        <v>769</v>
      </c>
      <c r="G260" s="28" t="s">
        <v>405</v>
      </c>
      <c r="H260" s="47">
        <v>0.752</v>
      </c>
      <c r="I260" s="48" t="s">
        <v>1438</v>
      </c>
      <c r="J260" s="48" t="s">
        <v>1442</v>
      </c>
      <c r="K260" s="48" t="s">
        <v>1442</v>
      </c>
      <c r="L260" s="48" t="s">
        <v>1444</v>
      </c>
      <c r="M260" s="48" t="s">
        <v>1444</v>
      </c>
      <c r="N260" s="48" t="s">
        <v>1462</v>
      </c>
      <c r="O260" s="48" t="s">
        <v>1470</v>
      </c>
      <c r="P260" s="49">
        <v>19337326.480000004</v>
      </c>
      <c r="Q260" s="50">
        <v>24664068.300000001</v>
      </c>
      <c r="R260" s="18">
        <f t="shared" si="26"/>
        <v>0.78400000000000003</v>
      </c>
      <c r="S260" s="42" t="str">
        <f t="shared" si="28"/>
        <v>Sí.</v>
      </c>
      <c r="T260" s="30" t="s">
        <v>1444</v>
      </c>
      <c r="U260" s="31"/>
      <c r="V260" s="31"/>
      <c r="W260" s="31"/>
      <c r="X260" s="52"/>
      <c r="Y260" s="31"/>
      <c r="Z260" s="31" t="s">
        <v>1449</v>
      </c>
      <c r="AA260" s="31"/>
      <c r="AB260" s="31"/>
      <c r="AC260" s="31"/>
    </row>
    <row r="261" spans="1:29" x14ac:dyDescent="0.2">
      <c r="A261" s="27">
        <v>245</v>
      </c>
      <c r="B261" s="28" t="s">
        <v>571</v>
      </c>
      <c r="C261" s="28">
        <v>301275</v>
      </c>
      <c r="D261" s="29" t="s">
        <v>13</v>
      </c>
      <c r="E261" s="28" t="s">
        <v>13</v>
      </c>
      <c r="F261" s="28" t="s">
        <v>770</v>
      </c>
      <c r="G261" s="28" t="s">
        <v>405</v>
      </c>
      <c r="H261" s="47">
        <v>0.93799999999999994</v>
      </c>
      <c r="I261" s="48" t="s">
        <v>1438</v>
      </c>
      <c r="J261" s="48" t="s">
        <v>1442</v>
      </c>
      <c r="K261" s="48" t="s">
        <v>1442</v>
      </c>
      <c r="L261" s="48" t="s">
        <v>1444</v>
      </c>
      <c r="M261" s="48" t="s">
        <v>1444</v>
      </c>
      <c r="N261" s="48" t="s">
        <v>1462</v>
      </c>
      <c r="O261" s="48" t="s">
        <v>1470</v>
      </c>
      <c r="P261" s="49">
        <v>9299824.0599999987</v>
      </c>
      <c r="Q261" s="50">
        <v>9689689.4600000009</v>
      </c>
      <c r="R261" s="18">
        <f t="shared" si="26"/>
        <v>0.95899999999999996</v>
      </c>
      <c r="S261" s="42" t="str">
        <f t="shared" si="28"/>
        <v>Sí.</v>
      </c>
      <c r="T261" s="51" t="s">
        <v>1445</v>
      </c>
      <c r="U261" s="31"/>
      <c r="V261" s="31"/>
      <c r="W261" s="31"/>
      <c r="X261" s="52"/>
      <c r="Y261" s="31"/>
      <c r="Z261" s="31"/>
      <c r="AA261" s="31"/>
      <c r="AB261" s="31"/>
      <c r="AC261" s="31"/>
    </row>
    <row r="262" spans="1:29" x14ac:dyDescent="0.2">
      <c r="A262" s="27">
        <v>246</v>
      </c>
      <c r="B262" s="28" t="s">
        <v>572</v>
      </c>
      <c r="C262" s="28">
        <v>301276</v>
      </c>
      <c r="D262" s="29" t="s">
        <v>13</v>
      </c>
      <c r="E262" s="28" t="s">
        <v>13</v>
      </c>
      <c r="F262" s="28" t="s">
        <v>771</v>
      </c>
      <c r="G262" s="28" t="s">
        <v>405</v>
      </c>
      <c r="H262" s="47">
        <v>0.752</v>
      </c>
      <c r="I262" s="48" t="s">
        <v>1438</v>
      </c>
      <c r="J262" s="48" t="s">
        <v>1442</v>
      </c>
      <c r="K262" s="48" t="s">
        <v>1442</v>
      </c>
      <c r="L262" s="48" t="s">
        <v>1444</v>
      </c>
      <c r="M262" s="48" t="s">
        <v>1444</v>
      </c>
      <c r="N262" s="48" t="s">
        <v>1462</v>
      </c>
      <c r="O262" s="48" t="s">
        <v>1470</v>
      </c>
      <c r="P262" s="49">
        <v>3428799.3500000006</v>
      </c>
      <c r="Q262" s="50">
        <v>4108476.72</v>
      </c>
      <c r="R262" s="18">
        <f t="shared" si="26"/>
        <v>0.83399999999999996</v>
      </c>
      <c r="S262" s="42" t="str">
        <f t="shared" si="28"/>
        <v>Sí.</v>
      </c>
      <c r="T262" s="51" t="s">
        <v>1445</v>
      </c>
      <c r="U262" s="31"/>
      <c r="V262" s="31"/>
      <c r="W262" s="31"/>
      <c r="X262" s="52"/>
      <c r="Y262" s="31"/>
      <c r="Z262" s="31"/>
      <c r="AA262" s="31"/>
      <c r="AB262" s="31"/>
      <c r="AC262" s="31"/>
    </row>
    <row r="263" spans="1:29" x14ac:dyDescent="0.2">
      <c r="A263" s="27">
        <v>247</v>
      </c>
      <c r="B263" s="28" t="s">
        <v>573</v>
      </c>
      <c r="C263" s="28">
        <v>301277</v>
      </c>
      <c r="D263" s="29" t="s">
        <v>13</v>
      </c>
      <c r="E263" s="28" t="s">
        <v>13</v>
      </c>
      <c r="F263" s="28" t="s">
        <v>772</v>
      </c>
      <c r="G263" s="28" t="s">
        <v>405</v>
      </c>
      <c r="H263" s="47">
        <v>0.46899999999999997</v>
      </c>
      <c r="I263" s="48" t="s">
        <v>1438</v>
      </c>
      <c r="J263" s="48" t="s">
        <v>1442</v>
      </c>
      <c r="K263" s="48" t="s">
        <v>1442</v>
      </c>
      <c r="L263" s="48" t="s">
        <v>1444</v>
      </c>
      <c r="M263" s="48" t="s">
        <v>1444</v>
      </c>
      <c r="N263" s="48" t="s">
        <v>1462</v>
      </c>
      <c r="O263" s="48" t="s">
        <v>1470</v>
      </c>
      <c r="P263" s="49">
        <v>6578627.9199999999</v>
      </c>
      <c r="Q263" s="50">
        <v>13405192.970000001</v>
      </c>
      <c r="R263" s="18">
        <f t="shared" si="26"/>
        <v>0.49</v>
      </c>
      <c r="S263" s="42" t="str">
        <f t="shared" si="28"/>
        <v>Sí.</v>
      </c>
      <c r="T263" s="51" t="s">
        <v>1444</v>
      </c>
      <c r="U263" s="31"/>
      <c r="V263" s="31"/>
      <c r="W263" s="31"/>
      <c r="X263" s="52"/>
      <c r="Y263" s="31"/>
      <c r="Z263" s="31"/>
      <c r="AA263" s="31"/>
      <c r="AB263" s="31"/>
      <c r="AC263" s="31" t="s">
        <v>1449</v>
      </c>
    </row>
    <row r="264" spans="1:29" x14ac:dyDescent="0.2">
      <c r="A264" s="27">
        <v>248</v>
      </c>
      <c r="B264" s="28" t="s">
        <v>574</v>
      </c>
      <c r="C264" s="28">
        <v>301278</v>
      </c>
      <c r="D264" s="29" t="s">
        <v>13</v>
      </c>
      <c r="E264" s="28" t="s">
        <v>13</v>
      </c>
      <c r="F264" s="28" t="s">
        <v>773</v>
      </c>
      <c r="G264" s="28" t="s">
        <v>405</v>
      </c>
      <c r="H264" s="47">
        <v>0.69</v>
      </c>
      <c r="I264" s="48" t="s">
        <v>1437</v>
      </c>
      <c r="J264" s="48" t="s">
        <v>1442</v>
      </c>
      <c r="K264" s="48" t="s">
        <v>1441</v>
      </c>
      <c r="L264" s="48" t="s">
        <v>1444</v>
      </c>
      <c r="M264" s="48" t="s">
        <v>1444</v>
      </c>
      <c r="N264" s="48" t="s">
        <v>1462</v>
      </c>
      <c r="O264" s="48" t="s">
        <v>1472</v>
      </c>
      <c r="P264" s="49">
        <v>2393228.5299999998</v>
      </c>
      <c r="Q264" s="50">
        <v>3340439.4</v>
      </c>
      <c r="R264" s="18">
        <f t="shared" si="26"/>
        <v>0.71599999999999997</v>
      </c>
      <c r="S264" s="42" t="str">
        <f t="shared" si="28"/>
        <v>Sí.</v>
      </c>
      <c r="T264" s="30" t="s">
        <v>1444</v>
      </c>
      <c r="U264" s="31"/>
      <c r="V264" s="31"/>
      <c r="W264" s="31" t="s">
        <v>1449</v>
      </c>
      <c r="X264" s="52"/>
      <c r="Y264" s="31"/>
      <c r="Z264" s="31"/>
      <c r="AA264" s="31"/>
      <c r="AB264" s="31"/>
      <c r="AC264" s="31"/>
    </row>
    <row r="265" spans="1:29" x14ac:dyDescent="0.2">
      <c r="A265" s="27">
        <v>249</v>
      </c>
      <c r="B265" s="28" t="s">
        <v>575</v>
      </c>
      <c r="C265" s="28">
        <v>301279</v>
      </c>
      <c r="D265" s="29" t="s">
        <v>13</v>
      </c>
      <c r="E265" s="28" t="s">
        <v>13</v>
      </c>
      <c r="F265" s="28" t="s">
        <v>774</v>
      </c>
      <c r="G265" s="28" t="s">
        <v>405</v>
      </c>
      <c r="H265" s="47">
        <v>0.94599999999999995</v>
      </c>
      <c r="I265" s="48" t="s">
        <v>1438</v>
      </c>
      <c r="J265" s="48" t="s">
        <v>1442</v>
      </c>
      <c r="K265" s="48" t="s">
        <v>1442</v>
      </c>
      <c r="L265" s="48" t="s">
        <v>1444</v>
      </c>
      <c r="M265" s="48" t="s">
        <v>1444</v>
      </c>
      <c r="N265" s="48" t="s">
        <v>1462</v>
      </c>
      <c r="O265" s="48" t="s">
        <v>1470</v>
      </c>
      <c r="P265" s="49">
        <v>42315568.420000009</v>
      </c>
      <c r="Q265" s="50">
        <v>47296390.439999998</v>
      </c>
      <c r="R265" s="18">
        <f t="shared" si="26"/>
        <v>0.89400000000000002</v>
      </c>
      <c r="S265" s="42" t="str">
        <f t="shared" si="28"/>
        <v>No.</v>
      </c>
      <c r="T265" s="51" t="s">
        <v>1444</v>
      </c>
      <c r="U265" s="31"/>
      <c r="V265" s="31"/>
      <c r="W265" s="31"/>
      <c r="X265" s="52" t="s">
        <v>1449</v>
      </c>
      <c r="Y265" s="31"/>
      <c r="Z265" s="31"/>
      <c r="AA265" s="31"/>
      <c r="AB265" s="31"/>
      <c r="AC265" s="31"/>
    </row>
    <row r="266" spans="1:29" x14ac:dyDescent="0.2">
      <c r="A266" s="27">
        <v>250</v>
      </c>
      <c r="B266" s="28" t="s">
        <v>576</v>
      </c>
      <c r="C266" s="28">
        <v>301280</v>
      </c>
      <c r="D266" s="29" t="s">
        <v>13</v>
      </c>
      <c r="E266" s="28" t="s">
        <v>13</v>
      </c>
      <c r="F266" s="28" t="s">
        <v>226</v>
      </c>
      <c r="G266" s="28" t="s">
        <v>405</v>
      </c>
      <c r="H266" s="47">
        <v>0.98</v>
      </c>
      <c r="I266" s="48" t="s">
        <v>1438</v>
      </c>
      <c r="J266" s="48" t="s">
        <v>1442</v>
      </c>
      <c r="K266" s="48" t="s">
        <v>1442</v>
      </c>
      <c r="L266" s="48" t="s">
        <v>1444</v>
      </c>
      <c r="M266" s="48" t="s">
        <v>1444</v>
      </c>
      <c r="N266" s="48" t="s">
        <v>1462</v>
      </c>
      <c r="O266" s="48" t="s">
        <v>1470</v>
      </c>
      <c r="P266" s="49">
        <v>116875947.11</v>
      </c>
      <c r="Q266" s="50">
        <v>118777792.59</v>
      </c>
      <c r="R266" s="18">
        <f t="shared" si="26"/>
        <v>0.98299999999999998</v>
      </c>
      <c r="S266" s="42" t="str">
        <f t="shared" si="28"/>
        <v>Sí.</v>
      </c>
      <c r="T266" s="51" t="s">
        <v>1445</v>
      </c>
      <c r="U266" s="31"/>
      <c r="V266" s="31"/>
      <c r="W266" s="31"/>
      <c r="X266" s="52"/>
      <c r="Y266" s="31"/>
      <c r="Z266" s="31"/>
      <c r="AA266" s="31"/>
      <c r="AB266" s="31"/>
      <c r="AC266" s="31"/>
    </row>
    <row r="267" spans="1:29" x14ac:dyDescent="0.2">
      <c r="A267" s="27">
        <v>251</v>
      </c>
      <c r="B267" s="28" t="s">
        <v>577</v>
      </c>
      <c r="C267" s="28">
        <v>301281</v>
      </c>
      <c r="D267" s="29" t="s">
        <v>13</v>
      </c>
      <c r="E267" s="28" t="s">
        <v>13</v>
      </c>
      <c r="F267" s="28" t="s">
        <v>775</v>
      </c>
      <c r="G267" s="28" t="s">
        <v>405</v>
      </c>
      <c r="H267" s="47">
        <v>0.39800000000000002</v>
      </c>
      <c r="I267" s="48" t="s">
        <v>1438</v>
      </c>
      <c r="J267" s="48" t="s">
        <v>1442</v>
      </c>
      <c r="K267" s="48" t="s">
        <v>1442</v>
      </c>
      <c r="L267" s="48" t="s">
        <v>1444</v>
      </c>
      <c r="M267" s="48" t="s">
        <v>1444</v>
      </c>
      <c r="N267" s="48" t="s">
        <v>1462</v>
      </c>
      <c r="O267" s="48" t="s">
        <v>1470</v>
      </c>
      <c r="P267" s="49">
        <v>29046339.140000001</v>
      </c>
      <c r="Q267" s="50">
        <v>67542539.530000001</v>
      </c>
      <c r="R267" s="18">
        <f t="shared" si="26"/>
        <v>0.43</v>
      </c>
      <c r="S267" s="42" t="str">
        <f t="shared" si="28"/>
        <v>Sí.</v>
      </c>
      <c r="T267" s="51" t="s">
        <v>1445</v>
      </c>
      <c r="U267" s="31"/>
      <c r="V267" s="31"/>
      <c r="W267" s="31"/>
      <c r="X267" s="52"/>
      <c r="Y267" s="31"/>
      <c r="Z267" s="31"/>
      <c r="AA267" s="31"/>
      <c r="AB267" s="31"/>
      <c r="AC267" s="31"/>
    </row>
    <row r="268" spans="1:29" x14ac:dyDescent="0.2">
      <c r="A268" s="27">
        <v>252</v>
      </c>
      <c r="B268" s="28" t="s">
        <v>578</v>
      </c>
      <c r="C268" s="28">
        <v>301282</v>
      </c>
      <c r="D268" s="29" t="s">
        <v>13</v>
      </c>
      <c r="E268" s="28" t="s">
        <v>13</v>
      </c>
      <c r="F268" s="28" t="s">
        <v>776</v>
      </c>
      <c r="G268" s="28" t="s">
        <v>405</v>
      </c>
      <c r="H268" s="47">
        <v>0.83499999999999996</v>
      </c>
      <c r="I268" s="48" t="s">
        <v>1438</v>
      </c>
      <c r="J268" s="48" t="s">
        <v>1442</v>
      </c>
      <c r="K268" s="48" t="s">
        <v>1442</v>
      </c>
      <c r="L268" s="48" t="s">
        <v>1444</v>
      </c>
      <c r="M268" s="48" t="s">
        <v>1444</v>
      </c>
      <c r="N268" s="48" t="s">
        <v>1462</v>
      </c>
      <c r="O268" s="48" t="s">
        <v>1470</v>
      </c>
      <c r="P268" s="49">
        <v>15470933.92</v>
      </c>
      <c r="Q268" s="50">
        <v>25079411.010000002</v>
      </c>
      <c r="R268" s="18">
        <f t="shared" si="26"/>
        <v>0.61599999999999999</v>
      </c>
      <c r="S268" s="42" t="str">
        <f t="shared" si="28"/>
        <v>No.</v>
      </c>
      <c r="T268" s="51" t="s">
        <v>1444</v>
      </c>
      <c r="U268" s="31"/>
      <c r="V268" s="31"/>
      <c r="W268" s="31"/>
      <c r="X268" s="52" t="s">
        <v>1449</v>
      </c>
      <c r="Y268" s="31"/>
      <c r="Z268" s="31"/>
      <c r="AA268" s="31"/>
      <c r="AB268" s="31"/>
      <c r="AC268" s="31" t="s">
        <v>1449</v>
      </c>
    </row>
    <row r="269" spans="1:29" x14ac:dyDescent="0.2">
      <c r="A269" s="27">
        <v>253</v>
      </c>
      <c r="B269" s="28" t="s">
        <v>579</v>
      </c>
      <c r="C269" s="28">
        <v>301283</v>
      </c>
      <c r="D269" s="29" t="s">
        <v>13</v>
      </c>
      <c r="E269" s="28" t="s">
        <v>13</v>
      </c>
      <c r="F269" s="28" t="s">
        <v>67</v>
      </c>
      <c r="G269" s="28" t="s">
        <v>405</v>
      </c>
      <c r="H269" s="47">
        <v>0.74299999999999999</v>
      </c>
      <c r="I269" s="48" t="s">
        <v>1438</v>
      </c>
      <c r="J269" s="48" t="s">
        <v>1442</v>
      </c>
      <c r="K269" s="48" t="s">
        <v>1442</v>
      </c>
      <c r="L269" s="48" t="s">
        <v>1444</v>
      </c>
      <c r="M269" s="48" t="s">
        <v>1444</v>
      </c>
      <c r="N269" s="48" t="s">
        <v>1462</v>
      </c>
      <c r="O269" s="48" t="s">
        <v>1470</v>
      </c>
      <c r="P269" s="49">
        <v>9089922.4100000001</v>
      </c>
      <c r="Q269" s="50">
        <v>11581573.800000001</v>
      </c>
      <c r="R269" s="18">
        <f t="shared" si="26"/>
        <v>0.78400000000000003</v>
      </c>
      <c r="S269" s="42" t="str">
        <f t="shared" si="28"/>
        <v>Sí.</v>
      </c>
      <c r="T269" s="51" t="s">
        <v>1445</v>
      </c>
      <c r="U269" s="31"/>
      <c r="V269" s="31"/>
      <c r="W269" s="31"/>
      <c r="X269" s="52"/>
      <c r="Y269" s="31"/>
      <c r="Z269" s="31"/>
      <c r="AA269" s="31"/>
      <c r="AB269" s="31"/>
      <c r="AC269" s="31"/>
    </row>
    <row r="270" spans="1:29" x14ac:dyDescent="0.2">
      <c r="A270" s="27">
        <v>254</v>
      </c>
      <c r="B270" s="28" t="s">
        <v>580</v>
      </c>
      <c r="C270" s="28">
        <v>301284</v>
      </c>
      <c r="D270" s="29" t="s">
        <v>13</v>
      </c>
      <c r="E270" s="28" t="s">
        <v>13</v>
      </c>
      <c r="F270" s="28" t="s">
        <v>777</v>
      </c>
      <c r="G270" s="28" t="s">
        <v>405</v>
      </c>
      <c r="H270" s="47">
        <v>0.65400000000000003</v>
      </c>
      <c r="I270" s="48" t="s">
        <v>1438</v>
      </c>
      <c r="J270" s="48" t="s">
        <v>1442</v>
      </c>
      <c r="K270" s="48" t="s">
        <v>1442</v>
      </c>
      <c r="L270" s="48" t="s">
        <v>1444</v>
      </c>
      <c r="M270" s="48" t="s">
        <v>1444</v>
      </c>
      <c r="N270" s="48" t="s">
        <v>1462</v>
      </c>
      <c r="O270" s="48" t="s">
        <v>1470</v>
      </c>
      <c r="P270" s="49">
        <v>31154925.280000005</v>
      </c>
      <c r="Q270" s="50">
        <v>45581365.32</v>
      </c>
      <c r="R270" s="18">
        <f t="shared" si="26"/>
        <v>0.68300000000000005</v>
      </c>
      <c r="S270" s="42" t="str">
        <f t="shared" si="28"/>
        <v>Sí.</v>
      </c>
      <c r="T270" s="51" t="s">
        <v>1445</v>
      </c>
      <c r="U270" s="31"/>
      <c r="V270" s="31"/>
      <c r="W270" s="31"/>
      <c r="X270" s="52"/>
      <c r="Y270" s="31"/>
      <c r="Z270" s="31"/>
      <c r="AA270" s="31"/>
      <c r="AB270" s="31"/>
      <c r="AC270" s="31"/>
    </row>
    <row r="271" spans="1:29" x14ac:dyDescent="0.2">
      <c r="A271" s="27">
        <v>255</v>
      </c>
      <c r="B271" s="28" t="s">
        <v>581</v>
      </c>
      <c r="C271" s="28">
        <v>301285</v>
      </c>
      <c r="D271" s="29" t="s">
        <v>13</v>
      </c>
      <c r="E271" s="28" t="s">
        <v>13</v>
      </c>
      <c r="F271" s="28" t="s">
        <v>142</v>
      </c>
      <c r="G271" s="28" t="s">
        <v>405</v>
      </c>
      <c r="H271" s="47">
        <v>0.83099999999999996</v>
      </c>
      <c r="I271" s="48" t="s">
        <v>1438</v>
      </c>
      <c r="J271" s="48" t="s">
        <v>1442</v>
      </c>
      <c r="K271" s="48" t="s">
        <v>1442</v>
      </c>
      <c r="L271" s="48" t="s">
        <v>1444</v>
      </c>
      <c r="M271" s="48" t="s">
        <v>1444</v>
      </c>
      <c r="N271" s="48" t="s">
        <v>1462</v>
      </c>
      <c r="O271" s="48" t="s">
        <v>1470</v>
      </c>
      <c r="P271" s="49">
        <v>26175789.100000005</v>
      </c>
      <c r="Q271" s="50">
        <v>31078167.109999999</v>
      </c>
      <c r="R271" s="18">
        <f t="shared" si="26"/>
        <v>0.84199999999999997</v>
      </c>
      <c r="S271" s="42" t="str">
        <f t="shared" si="28"/>
        <v>Sí.</v>
      </c>
      <c r="T271" s="51" t="s">
        <v>1445</v>
      </c>
      <c r="U271" s="31"/>
      <c r="V271" s="31"/>
      <c r="W271" s="31"/>
      <c r="X271" s="52"/>
      <c r="Y271" s="31"/>
      <c r="Z271" s="31"/>
      <c r="AA271" s="31"/>
      <c r="AB271" s="31"/>
      <c r="AC271" s="31"/>
    </row>
    <row r="272" spans="1:29" x14ac:dyDescent="0.2">
      <c r="A272" s="27">
        <v>256</v>
      </c>
      <c r="B272" s="28" t="s">
        <v>582</v>
      </c>
      <c r="C272" s="28">
        <v>301286</v>
      </c>
      <c r="D272" s="29" t="s">
        <v>13</v>
      </c>
      <c r="E272" s="28" t="s">
        <v>13</v>
      </c>
      <c r="F272" s="28" t="s">
        <v>778</v>
      </c>
      <c r="G272" s="28" t="s">
        <v>405</v>
      </c>
      <c r="H272" s="47">
        <v>0.74299999999999999</v>
      </c>
      <c r="I272" s="48" t="s">
        <v>1438</v>
      </c>
      <c r="J272" s="48" t="s">
        <v>1442</v>
      </c>
      <c r="K272" s="48" t="s">
        <v>1442</v>
      </c>
      <c r="L272" s="48" t="s">
        <v>1444</v>
      </c>
      <c r="M272" s="48" t="s">
        <v>1444</v>
      </c>
      <c r="N272" s="48" t="s">
        <v>1462</v>
      </c>
      <c r="O272" s="48" t="s">
        <v>1470</v>
      </c>
      <c r="P272" s="49">
        <v>19614644.049999997</v>
      </c>
      <c r="Q272" s="50">
        <v>25859261.059999999</v>
      </c>
      <c r="R272" s="18">
        <f t="shared" si="26"/>
        <v>0.75800000000000001</v>
      </c>
      <c r="S272" s="42" t="str">
        <f t="shared" si="28"/>
        <v>Sí.</v>
      </c>
      <c r="T272" s="51" t="s">
        <v>1445</v>
      </c>
      <c r="U272" s="31"/>
      <c r="V272" s="31"/>
      <c r="W272" s="31"/>
      <c r="X272" s="52"/>
      <c r="Y272" s="31"/>
      <c r="Z272" s="31"/>
      <c r="AA272" s="31"/>
      <c r="AB272" s="31"/>
      <c r="AC272" s="31"/>
    </row>
    <row r="273" spans="1:29" x14ac:dyDescent="0.2">
      <c r="A273" s="27">
        <v>257</v>
      </c>
      <c r="B273" s="28" t="s">
        <v>583</v>
      </c>
      <c r="C273" s="28">
        <v>301287</v>
      </c>
      <c r="D273" s="29" t="s">
        <v>13</v>
      </c>
      <c r="E273" s="28" t="s">
        <v>13</v>
      </c>
      <c r="F273" s="28" t="s">
        <v>779</v>
      </c>
      <c r="G273" s="28" t="s">
        <v>405</v>
      </c>
      <c r="H273" s="47">
        <v>1</v>
      </c>
      <c r="I273" s="48" t="s">
        <v>1438</v>
      </c>
      <c r="J273" s="48" t="s">
        <v>1442</v>
      </c>
      <c r="K273" s="48" t="s">
        <v>1442</v>
      </c>
      <c r="L273" s="48" t="s">
        <v>1444</v>
      </c>
      <c r="M273" s="48" t="s">
        <v>1444</v>
      </c>
      <c r="N273" s="48" t="s">
        <v>1462</v>
      </c>
      <c r="O273" s="48" t="s">
        <v>1470</v>
      </c>
      <c r="P273" s="49">
        <v>2296245.84</v>
      </c>
      <c r="Q273" s="50">
        <v>2297244.4300000002</v>
      </c>
      <c r="R273" s="18">
        <f t="shared" si="26"/>
        <v>0.999</v>
      </c>
      <c r="S273" s="42" t="str">
        <f t="shared" si="28"/>
        <v>No.</v>
      </c>
      <c r="T273" s="51" t="s">
        <v>1444</v>
      </c>
      <c r="U273" s="31"/>
      <c r="V273" s="31"/>
      <c r="W273" s="31"/>
      <c r="X273" s="52" t="s">
        <v>1449</v>
      </c>
      <c r="Y273" s="31"/>
      <c r="Z273" s="31"/>
      <c r="AA273" s="31"/>
      <c r="AB273" s="31"/>
      <c r="AC273" s="31" t="s">
        <v>1449</v>
      </c>
    </row>
    <row r="274" spans="1:29" x14ac:dyDescent="0.2">
      <c r="A274" s="27">
        <v>258</v>
      </c>
      <c r="B274" s="28" t="s">
        <v>584</v>
      </c>
      <c r="C274" s="28">
        <v>301288</v>
      </c>
      <c r="D274" s="29" t="s">
        <v>13</v>
      </c>
      <c r="E274" s="28" t="s">
        <v>13</v>
      </c>
      <c r="F274" s="28" t="s">
        <v>47</v>
      </c>
      <c r="G274" s="28" t="s">
        <v>405</v>
      </c>
      <c r="H274" s="47">
        <v>0.52700000000000002</v>
      </c>
      <c r="I274" s="48" t="s">
        <v>1438</v>
      </c>
      <c r="J274" s="48" t="s">
        <v>1442</v>
      </c>
      <c r="K274" s="48" t="s">
        <v>1442</v>
      </c>
      <c r="L274" s="48" t="s">
        <v>1444</v>
      </c>
      <c r="M274" s="48" t="s">
        <v>1444</v>
      </c>
      <c r="N274" s="48" t="s">
        <v>1462</v>
      </c>
      <c r="O274" s="48" t="s">
        <v>1470</v>
      </c>
      <c r="P274" s="49">
        <v>1041088.1699999999</v>
      </c>
      <c r="Q274" s="50">
        <v>1857790.1</v>
      </c>
      <c r="R274" s="18">
        <f t="shared" si="26"/>
        <v>0.56000000000000005</v>
      </c>
      <c r="S274" s="42" t="str">
        <f t="shared" si="28"/>
        <v>Sí.</v>
      </c>
      <c r="T274" s="51" t="s">
        <v>1445</v>
      </c>
      <c r="U274" s="31"/>
      <c r="V274" s="31"/>
      <c r="W274" s="31"/>
      <c r="X274" s="52"/>
      <c r="Y274" s="31"/>
      <c r="Z274" s="31"/>
      <c r="AA274" s="31"/>
      <c r="AB274" s="31"/>
      <c r="AC274" s="31"/>
    </row>
    <row r="275" spans="1:29" x14ac:dyDescent="0.2">
      <c r="A275" s="27">
        <v>259</v>
      </c>
      <c r="B275" s="28" t="s">
        <v>585</v>
      </c>
      <c r="C275" s="28">
        <v>301289</v>
      </c>
      <c r="D275" s="29" t="s">
        <v>13</v>
      </c>
      <c r="E275" s="28" t="s">
        <v>13</v>
      </c>
      <c r="F275" s="28" t="s">
        <v>780</v>
      </c>
      <c r="G275" s="28" t="s">
        <v>405</v>
      </c>
      <c r="H275" s="47">
        <v>0.85799999999999998</v>
      </c>
      <c r="I275" s="48" t="s">
        <v>1438</v>
      </c>
      <c r="J275" s="48" t="s">
        <v>1442</v>
      </c>
      <c r="K275" s="48" t="s">
        <v>1442</v>
      </c>
      <c r="L275" s="48" t="s">
        <v>1444</v>
      </c>
      <c r="M275" s="48" t="s">
        <v>1444</v>
      </c>
      <c r="N275" s="48" t="s">
        <v>1462</v>
      </c>
      <c r="O275" s="48" t="s">
        <v>1470</v>
      </c>
      <c r="P275" s="49">
        <v>115398806.56999999</v>
      </c>
      <c r="Q275" s="50">
        <v>133544724.87</v>
      </c>
      <c r="R275" s="18">
        <f t="shared" si="26"/>
        <v>0.86399999999999999</v>
      </c>
      <c r="S275" s="42" t="str">
        <f t="shared" si="28"/>
        <v>Sí.</v>
      </c>
      <c r="T275" s="51" t="s">
        <v>1445</v>
      </c>
      <c r="U275" s="31"/>
      <c r="V275" s="31"/>
      <c r="W275" s="31"/>
      <c r="X275" s="52"/>
      <c r="Y275" s="31"/>
      <c r="Z275" s="31"/>
      <c r="AA275" s="31"/>
      <c r="AB275" s="31"/>
      <c r="AC275" s="31"/>
    </row>
    <row r="276" spans="1:29" x14ac:dyDescent="0.2">
      <c r="A276" s="27">
        <v>260</v>
      </c>
      <c r="B276" s="28" t="s">
        <v>586</v>
      </c>
      <c r="C276" s="28">
        <v>301290</v>
      </c>
      <c r="D276" s="29" t="s">
        <v>13</v>
      </c>
      <c r="E276" s="28" t="s">
        <v>13</v>
      </c>
      <c r="F276" s="28" t="s">
        <v>781</v>
      </c>
      <c r="G276" s="28" t="s">
        <v>405</v>
      </c>
      <c r="H276" s="47">
        <v>0.84</v>
      </c>
      <c r="I276" s="48" t="s">
        <v>1438</v>
      </c>
      <c r="J276" s="48" t="s">
        <v>1442</v>
      </c>
      <c r="K276" s="48" t="s">
        <v>1442</v>
      </c>
      <c r="L276" s="48" t="s">
        <v>1444</v>
      </c>
      <c r="M276" s="48" t="s">
        <v>1444</v>
      </c>
      <c r="N276" s="48" t="s">
        <v>1462</v>
      </c>
      <c r="O276" s="48" t="s">
        <v>1470</v>
      </c>
      <c r="P276" s="49">
        <v>20355226.120000001</v>
      </c>
      <c r="Q276" s="50">
        <v>23062297.77</v>
      </c>
      <c r="R276" s="18">
        <f t="shared" si="26"/>
        <v>0.88200000000000001</v>
      </c>
      <c r="S276" s="42" t="str">
        <f t="shared" si="28"/>
        <v>Sí.</v>
      </c>
      <c r="T276" s="51" t="s">
        <v>1445</v>
      </c>
      <c r="U276" s="31"/>
      <c r="V276" s="31"/>
      <c r="W276" s="31"/>
      <c r="X276" s="52"/>
      <c r="Y276" s="31"/>
      <c r="Z276" s="31"/>
      <c r="AA276" s="31"/>
      <c r="AB276" s="31"/>
      <c r="AC276" s="31"/>
    </row>
    <row r="277" spans="1:29" x14ac:dyDescent="0.2">
      <c r="A277" s="27">
        <v>261</v>
      </c>
      <c r="B277" s="28" t="s">
        <v>587</v>
      </c>
      <c r="C277" s="28">
        <v>301291</v>
      </c>
      <c r="D277" s="29" t="s">
        <v>13</v>
      </c>
      <c r="E277" s="28" t="s">
        <v>13</v>
      </c>
      <c r="F277" s="28" t="s">
        <v>782</v>
      </c>
      <c r="G277" s="28" t="s">
        <v>405</v>
      </c>
      <c r="H277" s="47">
        <v>0.59199999999999997</v>
      </c>
      <c r="I277" s="48" t="s">
        <v>1438</v>
      </c>
      <c r="J277" s="48" t="s">
        <v>1442</v>
      </c>
      <c r="K277" s="48" t="s">
        <v>1442</v>
      </c>
      <c r="L277" s="48" t="s">
        <v>1444</v>
      </c>
      <c r="M277" s="48" t="s">
        <v>1444</v>
      </c>
      <c r="N277" s="48" t="s">
        <v>1462</v>
      </c>
      <c r="O277" s="48" t="s">
        <v>1470</v>
      </c>
      <c r="P277" s="49">
        <v>20287790.789999999</v>
      </c>
      <c r="Q277" s="50">
        <v>34136895.740000002</v>
      </c>
      <c r="R277" s="18">
        <f t="shared" si="26"/>
        <v>0.59399999999999997</v>
      </c>
      <c r="S277" s="42" t="str">
        <f t="shared" si="28"/>
        <v>Sí.</v>
      </c>
      <c r="T277" s="51" t="s">
        <v>1445</v>
      </c>
      <c r="U277" s="31"/>
      <c r="V277" s="31"/>
      <c r="W277" s="31"/>
      <c r="X277" s="52"/>
      <c r="Y277" s="31"/>
      <c r="Z277" s="31"/>
      <c r="AA277" s="31"/>
      <c r="AB277" s="31"/>
      <c r="AC277" s="31"/>
    </row>
    <row r="278" spans="1:29" x14ac:dyDescent="0.2">
      <c r="A278" s="27">
        <v>262</v>
      </c>
      <c r="B278" s="28" t="s">
        <v>588</v>
      </c>
      <c r="C278" s="28">
        <v>301292</v>
      </c>
      <c r="D278" s="29" t="s">
        <v>13</v>
      </c>
      <c r="E278" s="28" t="s">
        <v>13</v>
      </c>
      <c r="F278" s="28" t="s">
        <v>783</v>
      </c>
      <c r="G278" s="28" t="s">
        <v>405</v>
      </c>
      <c r="H278" s="47">
        <v>0.52200000000000002</v>
      </c>
      <c r="I278" s="48" t="s">
        <v>1438</v>
      </c>
      <c r="J278" s="48" t="s">
        <v>1442</v>
      </c>
      <c r="K278" s="48" t="s">
        <v>1442</v>
      </c>
      <c r="L278" s="48" t="s">
        <v>1444</v>
      </c>
      <c r="M278" s="48" t="s">
        <v>1444</v>
      </c>
      <c r="N278" s="48" t="s">
        <v>1462</v>
      </c>
      <c r="O278" s="48" t="s">
        <v>1470</v>
      </c>
      <c r="P278" s="49">
        <v>7910440.2199999997</v>
      </c>
      <c r="Q278" s="50">
        <v>15200596.33</v>
      </c>
      <c r="R278" s="18">
        <f t="shared" si="26"/>
        <v>0.52</v>
      </c>
      <c r="S278" s="42" t="str">
        <f t="shared" si="28"/>
        <v>No.</v>
      </c>
      <c r="T278" s="51" t="s">
        <v>1444</v>
      </c>
      <c r="U278" s="31"/>
      <c r="V278" s="31"/>
      <c r="W278" s="31"/>
      <c r="X278" s="52" t="s">
        <v>1449</v>
      </c>
      <c r="Y278" s="31"/>
      <c r="Z278" s="31"/>
      <c r="AA278" s="31"/>
      <c r="AB278" s="31"/>
      <c r="AC278" s="31"/>
    </row>
    <row r="279" spans="1:29" x14ac:dyDescent="0.2">
      <c r="A279" s="27">
        <v>263</v>
      </c>
      <c r="B279" s="28" t="s">
        <v>589</v>
      </c>
      <c r="C279" s="28">
        <v>301294</v>
      </c>
      <c r="D279" s="29" t="s">
        <v>13</v>
      </c>
      <c r="E279" s="28" t="s">
        <v>320</v>
      </c>
      <c r="F279" s="28" t="s">
        <v>320</v>
      </c>
      <c r="G279" s="28" t="s">
        <v>404</v>
      </c>
      <c r="H279" s="47">
        <v>0.74299999999999999</v>
      </c>
      <c r="I279" s="48" t="s">
        <v>1437</v>
      </c>
      <c r="J279" s="48" t="s">
        <v>1442</v>
      </c>
      <c r="K279" s="48" t="s">
        <v>1441</v>
      </c>
      <c r="L279" s="48" t="s">
        <v>1445</v>
      </c>
      <c r="M279" s="48" t="s">
        <v>1445</v>
      </c>
      <c r="N279" s="48" t="s">
        <v>1462</v>
      </c>
      <c r="O279" s="48" t="s">
        <v>1471</v>
      </c>
      <c r="P279" s="49">
        <v>7218928.1099999994</v>
      </c>
      <c r="Q279" s="50">
        <v>8943286.0999999996</v>
      </c>
      <c r="R279" s="18">
        <f t="shared" ref="R279:R282" si="29">ROUNDDOWN(P279/Q279, 3)</f>
        <v>0.80700000000000005</v>
      </c>
      <c r="S279" s="42" t="str">
        <f t="shared" ref="S279:S282" si="30">IF(R279&gt;=H279,"Sí.","No.")</f>
        <v>Sí.</v>
      </c>
      <c r="T279" s="30" t="s">
        <v>1444</v>
      </c>
      <c r="U279" s="31"/>
      <c r="V279" s="31"/>
      <c r="W279" s="31"/>
      <c r="X279" s="52"/>
      <c r="Y279" s="31"/>
      <c r="Z279" s="31"/>
      <c r="AA279" s="31" t="s">
        <v>1449</v>
      </c>
      <c r="AB279" s="31"/>
      <c r="AC279" s="31"/>
    </row>
    <row r="280" spans="1:29" x14ac:dyDescent="0.2">
      <c r="A280" s="27">
        <v>264</v>
      </c>
      <c r="B280" s="28" t="s">
        <v>590</v>
      </c>
      <c r="C280" s="28">
        <v>301295</v>
      </c>
      <c r="D280" s="29" t="s">
        <v>13</v>
      </c>
      <c r="E280" s="28" t="s">
        <v>320</v>
      </c>
      <c r="F280" s="28" t="s">
        <v>784</v>
      </c>
      <c r="G280" s="28" t="s">
        <v>406</v>
      </c>
      <c r="H280" s="47">
        <v>0.74299999999999999</v>
      </c>
      <c r="I280" s="48" t="s">
        <v>1438</v>
      </c>
      <c r="J280" s="48" t="s">
        <v>1442</v>
      </c>
      <c r="K280" s="48" t="s">
        <v>1442</v>
      </c>
      <c r="L280" s="48" t="s">
        <v>1444</v>
      </c>
      <c r="M280" s="48" t="s">
        <v>1444</v>
      </c>
      <c r="N280" s="48" t="s">
        <v>1462</v>
      </c>
      <c r="O280" s="48" t="s">
        <v>1470</v>
      </c>
      <c r="P280" s="49">
        <v>2909673.3999999994</v>
      </c>
      <c r="Q280" s="50">
        <v>3914444.61</v>
      </c>
      <c r="R280" s="18">
        <f t="shared" si="29"/>
        <v>0.74299999999999999</v>
      </c>
      <c r="S280" s="42" t="str">
        <f t="shared" si="30"/>
        <v>Sí.</v>
      </c>
      <c r="T280" s="51" t="s">
        <v>1445</v>
      </c>
      <c r="U280" s="31"/>
      <c r="V280" s="31"/>
      <c r="W280" s="31"/>
      <c r="X280" s="52"/>
      <c r="Y280" s="31"/>
      <c r="Z280" s="31"/>
      <c r="AA280" s="31"/>
      <c r="AB280" s="31"/>
      <c r="AC280" s="31"/>
    </row>
    <row r="281" spans="1:29" x14ac:dyDescent="0.2">
      <c r="A281" s="27">
        <v>265</v>
      </c>
      <c r="B281" s="28" t="s">
        <v>591</v>
      </c>
      <c r="C281" s="28">
        <v>301297</v>
      </c>
      <c r="D281" s="29" t="s">
        <v>13</v>
      </c>
      <c r="E281" s="28" t="s">
        <v>320</v>
      </c>
      <c r="F281" s="28" t="s">
        <v>785</v>
      </c>
      <c r="G281" s="28" t="s">
        <v>406</v>
      </c>
      <c r="H281" s="47">
        <v>0.48599999999999999</v>
      </c>
      <c r="I281" s="48" t="s">
        <v>1438</v>
      </c>
      <c r="J281" s="48" t="s">
        <v>1442</v>
      </c>
      <c r="K281" s="48" t="s">
        <v>1442</v>
      </c>
      <c r="L281" s="48" t="s">
        <v>1444</v>
      </c>
      <c r="M281" s="48" t="s">
        <v>1444</v>
      </c>
      <c r="N281" s="48" t="s">
        <v>1462</v>
      </c>
      <c r="O281" s="48" t="s">
        <v>1470</v>
      </c>
      <c r="P281" s="49">
        <v>1392415.0600000003</v>
      </c>
      <c r="Q281" s="50">
        <v>2765103.87</v>
      </c>
      <c r="R281" s="18">
        <f t="shared" si="29"/>
        <v>0.503</v>
      </c>
      <c r="S281" s="42" t="str">
        <f t="shared" si="30"/>
        <v>Sí.</v>
      </c>
      <c r="T281" s="51" t="s">
        <v>1445</v>
      </c>
      <c r="U281" s="31"/>
      <c r="V281" s="31"/>
      <c r="W281" s="31"/>
      <c r="X281" s="52"/>
      <c r="Y281" s="31"/>
      <c r="Z281" s="31"/>
      <c r="AA281" s="31"/>
      <c r="AB281" s="31"/>
      <c r="AC281" s="31"/>
    </row>
    <row r="282" spans="1:29" x14ac:dyDescent="0.2">
      <c r="A282" s="27">
        <v>266</v>
      </c>
      <c r="B282" s="28" t="s">
        <v>592</v>
      </c>
      <c r="C282" s="28">
        <v>301298</v>
      </c>
      <c r="D282" s="29" t="s">
        <v>13</v>
      </c>
      <c r="E282" s="28" t="s">
        <v>320</v>
      </c>
      <c r="F282" s="28" t="s">
        <v>786</v>
      </c>
      <c r="G282" s="28" t="s">
        <v>406</v>
      </c>
      <c r="H282" s="47">
        <v>0.53900000000000003</v>
      </c>
      <c r="I282" s="48" t="s">
        <v>1438</v>
      </c>
      <c r="J282" s="48" t="s">
        <v>1442</v>
      </c>
      <c r="K282" s="48" t="s">
        <v>1442</v>
      </c>
      <c r="L282" s="48" t="s">
        <v>1444</v>
      </c>
      <c r="M282" s="48" t="s">
        <v>1444</v>
      </c>
      <c r="N282" s="48" t="s">
        <v>1462</v>
      </c>
      <c r="O282" s="48" t="s">
        <v>1470</v>
      </c>
      <c r="P282" s="49">
        <v>634387.36</v>
      </c>
      <c r="Q282" s="50">
        <v>1163325.1299999999</v>
      </c>
      <c r="R282" s="18">
        <f t="shared" si="29"/>
        <v>0.54500000000000004</v>
      </c>
      <c r="S282" s="42" t="str">
        <f t="shared" si="30"/>
        <v>Sí.</v>
      </c>
      <c r="T282" s="30" t="s">
        <v>1444</v>
      </c>
      <c r="U282" s="31"/>
      <c r="V282" s="31"/>
      <c r="W282" s="31"/>
      <c r="X282" s="52"/>
      <c r="Y282" s="31"/>
      <c r="Z282" s="31"/>
      <c r="AA282" s="31" t="s">
        <v>1449</v>
      </c>
      <c r="AB282" s="31"/>
      <c r="AC282" s="31" t="s">
        <v>1449</v>
      </c>
    </row>
    <row r="283" spans="1:29" x14ac:dyDescent="0.2">
      <c r="A283" s="27">
        <v>267</v>
      </c>
      <c r="B283" s="28" t="s">
        <v>291</v>
      </c>
      <c r="C283" s="28">
        <v>301299</v>
      </c>
      <c r="D283" s="29" t="s">
        <v>13</v>
      </c>
      <c r="E283" s="28" t="s">
        <v>292</v>
      </c>
      <c r="F283" s="28" t="s">
        <v>292</v>
      </c>
      <c r="G283" s="28" t="s">
        <v>35</v>
      </c>
      <c r="H283" s="47">
        <v>0.504</v>
      </c>
      <c r="I283" s="48" t="s">
        <v>1435</v>
      </c>
      <c r="J283" s="48" t="s">
        <v>1441</v>
      </c>
      <c r="K283" s="48" t="s">
        <v>1441</v>
      </c>
      <c r="L283" s="48" t="s">
        <v>1444</v>
      </c>
      <c r="M283" s="48" t="s">
        <v>1444</v>
      </c>
      <c r="N283" s="48" t="s">
        <v>1463</v>
      </c>
      <c r="O283" s="48" t="s">
        <v>1472</v>
      </c>
      <c r="P283" s="49">
        <v>44321.97</v>
      </c>
      <c r="Q283" s="50"/>
      <c r="R283" s="63" t="s">
        <v>1446</v>
      </c>
      <c r="S283" s="51"/>
      <c r="T283" s="30" t="s">
        <v>1444</v>
      </c>
      <c r="U283" s="31"/>
      <c r="V283" s="31" t="s">
        <v>1449</v>
      </c>
      <c r="W283" s="31"/>
      <c r="X283" s="52"/>
      <c r="Y283" s="31" t="s">
        <v>1449</v>
      </c>
      <c r="Z283" s="31" t="s">
        <v>1449</v>
      </c>
      <c r="AA283" s="31" t="s">
        <v>1449</v>
      </c>
      <c r="AB283" s="31" t="s">
        <v>1449</v>
      </c>
      <c r="AC283" s="31" t="s">
        <v>1449</v>
      </c>
    </row>
    <row r="284" spans="1:29" x14ac:dyDescent="0.2">
      <c r="A284" s="27">
        <v>268</v>
      </c>
      <c r="B284" s="28" t="s">
        <v>293</v>
      </c>
      <c r="C284" s="28">
        <v>301304</v>
      </c>
      <c r="D284" s="29" t="s">
        <v>13</v>
      </c>
      <c r="E284" s="28" t="s">
        <v>294</v>
      </c>
      <c r="F284" s="28" t="s">
        <v>294</v>
      </c>
      <c r="G284" s="28" t="s">
        <v>35</v>
      </c>
      <c r="H284" s="47">
        <v>0.46200000000000002</v>
      </c>
      <c r="I284" s="48" t="s">
        <v>1435</v>
      </c>
      <c r="J284" s="48" t="s">
        <v>1441</v>
      </c>
      <c r="K284" s="48" t="s">
        <v>1441</v>
      </c>
      <c r="L284" s="48" t="s">
        <v>1445</v>
      </c>
      <c r="M284" s="48" t="s">
        <v>1444</v>
      </c>
      <c r="N284" s="48" t="s">
        <v>1461</v>
      </c>
      <c r="O284" s="48" t="s">
        <v>1472</v>
      </c>
      <c r="P284" s="49">
        <v>65651.61</v>
      </c>
      <c r="Q284" s="50">
        <v>62242</v>
      </c>
      <c r="R284" s="18">
        <f t="shared" ref="R284:R296" si="31">ROUNDDOWN(P284/Q284, 3)</f>
        <v>1.054</v>
      </c>
      <c r="S284" s="42" t="str">
        <f t="shared" ref="S284:S296" si="32">IF(R284&gt;=H284,"Sí.","No.")</f>
        <v>Sí.</v>
      </c>
      <c r="T284" s="30" t="s">
        <v>1444</v>
      </c>
      <c r="U284" s="31"/>
      <c r="V284" s="31"/>
      <c r="W284" s="31" t="s">
        <v>1449</v>
      </c>
      <c r="X284" s="52"/>
      <c r="Y284" s="31"/>
      <c r="Z284" s="31" t="s">
        <v>1449</v>
      </c>
      <c r="AA284" s="31" t="s">
        <v>1449</v>
      </c>
      <c r="AB284" s="31" t="s">
        <v>1449</v>
      </c>
      <c r="AC284" s="31" t="s">
        <v>1449</v>
      </c>
    </row>
    <row r="285" spans="1:29" x14ac:dyDescent="0.2">
      <c r="A285" s="27">
        <v>269</v>
      </c>
      <c r="B285" s="28" t="s">
        <v>593</v>
      </c>
      <c r="C285" s="28">
        <v>301311</v>
      </c>
      <c r="D285" s="29" t="s">
        <v>13</v>
      </c>
      <c r="E285" s="28" t="s">
        <v>295</v>
      </c>
      <c r="F285" s="28" t="s">
        <v>787</v>
      </c>
      <c r="G285" s="28" t="s">
        <v>404</v>
      </c>
      <c r="H285" s="47">
        <v>0.54800000000000004</v>
      </c>
      <c r="I285" s="48" t="s">
        <v>1438</v>
      </c>
      <c r="J285" s="48" t="s">
        <v>1442</v>
      </c>
      <c r="K285" s="48" t="s">
        <v>1442</v>
      </c>
      <c r="L285" s="48" t="s">
        <v>1444</v>
      </c>
      <c r="M285" s="48" t="s">
        <v>1444</v>
      </c>
      <c r="N285" s="48" t="s">
        <v>1462</v>
      </c>
      <c r="O285" s="48" t="s">
        <v>1470</v>
      </c>
      <c r="P285" s="49">
        <v>7807885.8499999996</v>
      </c>
      <c r="Q285" s="50">
        <v>13931696.08</v>
      </c>
      <c r="R285" s="18">
        <f t="shared" si="31"/>
        <v>0.56000000000000005</v>
      </c>
      <c r="S285" s="42" t="str">
        <f t="shared" si="32"/>
        <v>Sí.</v>
      </c>
      <c r="T285" s="51" t="s">
        <v>1445</v>
      </c>
      <c r="U285" s="31"/>
      <c r="V285" s="31"/>
      <c r="W285" s="31"/>
      <c r="X285" s="52"/>
      <c r="Y285" s="31"/>
      <c r="Z285" s="31"/>
      <c r="AA285" s="31"/>
      <c r="AB285" s="31"/>
      <c r="AC285" s="31"/>
    </row>
    <row r="286" spans="1:29" x14ac:dyDescent="0.2">
      <c r="A286" s="27">
        <v>270</v>
      </c>
      <c r="B286" s="28" t="s">
        <v>594</v>
      </c>
      <c r="C286" s="28">
        <v>301317</v>
      </c>
      <c r="D286" s="29" t="s">
        <v>13</v>
      </c>
      <c r="E286" s="28" t="s">
        <v>295</v>
      </c>
      <c r="F286" s="28" t="s">
        <v>788</v>
      </c>
      <c r="G286" s="28" t="s">
        <v>406</v>
      </c>
      <c r="H286" s="47">
        <v>0.53900000000000003</v>
      </c>
      <c r="I286" s="48" t="s">
        <v>1438</v>
      </c>
      <c r="J286" s="48" t="s">
        <v>1442</v>
      </c>
      <c r="K286" s="48" t="s">
        <v>1442</v>
      </c>
      <c r="L286" s="48" t="s">
        <v>1444</v>
      </c>
      <c r="M286" s="48" t="s">
        <v>1444</v>
      </c>
      <c r="N286" s="48" t="s">
        <v>1462</v>
      </c>
      <c r="O286" s="48" t="s">
        <v>1470</v>
      </c>
      <c r="P286" s="49">
        <v>835547.94</v>
      </c>
      <c r="Q286" s="50">
        <v>2131619.8199999998</v>
      </c>
      <c r="R286" s="18">
        <f t="shared" si="31"/>
        <v>0.39100000000000001</v>
      </c>
      <c r="S286" s="42" t="str">
        <f t="shared" si="32"/>
        <v>No.</v>
      </c>
      <c r="T286" s="51" t="s">
        <v>1444</v>
      </c>
      <c r="U286" s="31"/>
      <c r="V286" s="31"/>
      <c r="W286" s="31"/>
      <c r="X286" s="52" t="s">
        <v>1449</v>
      </c>
      <c r="Y286" s="31"/>
      <c r="Z286" s="31"/>
      <c r="AA286" s="31"/>
      <c r="AB286" s="31"/>
      <c r="AC286" s="31"/>
    </row>
    <row r="287" spans="1:29" x14ac:dyDescent="0.2">
      <c r="A287" s="27">
        <v>271</v>
      </c>
      <c r="B287" s="28" t="s">
        <v>595</v>
      </c>
      <c r="C287" s="28">
        <v>301319</v>
      </c>
      <c r="D287" s="29" t="s">
        <v>13</v>
      </c>
      <c r="E287" s="28" t="s">
        <v>295</v>
      </c>
      <c r="F287" s="28" t="s">
        <v>789</v>
      </c>
      <c r="G287" s="28" t="s">
        <v>406</v>
      </c>
      <c r="H287" s="47">
        <v>0.49399999999999999</v>
      </c>
      <c r="I287" s="48" t="s">
        <v>1438</v>
      </c>
      <c r="J287" s="48" t="s">
        <v>1442</v>
      </c>
      <c r="K287" s="48" t="s">
        <v>1442</v>
      </c>
      <c r="L287" s="48" t="s">
        <v>1444</v>
      </c>
      <c r="M287" s="48" t="s">
        <v>1444</v>
      </c>
      <c r="N287" s="48" t="s">
        <v>1462</v>
      </c>
      <c r="O287" s="48" t="s">
        <v>1470</v>
      </c>
      <c r="P287" s="49">
        <v>1574726.7199999997</v>
      </c>
      <c r="Q287" s="50">
        <v>3009450.25</v>
      </c>
      <c r="R287" s="18">
        <f t="shared" si="31"/>
        <v>0.52300000000000002</v>
      </c>
      <c r="S287" s="42" t="str">
        <f t="shared" si="32"/>
        <v>Sí.</v>
      </c>
      <c r="T287" s="51" t="s">
        <v>1445</v>
      </c>
      <c r="U287" s="31"/>
      <c r="V287" s="31"/>
      <c r="W287" s="31"/>
      <c r="X287" s="52"/>
      <c r="Y287" s="31"/>
      <c r="Z287" s="31"/>
      <c r="AA287" s="31"/>
      <c r="AB287" s="31"/>
      <c r="AC287" s="31"/>
    </row>
    <row r="288" spans="1:29" x14ac:dyDescent="0.2">
      <c r="A288" s="27">
        <v>272</v>
      </c>
      <c r="B288" s="28" t="s">
        <v>596</v>
      </c>
      <c r="C288" s="28">
        <v>301327</v>
      </c>
      <c r="D288" s="29" t="s">
        <v>13</v>
      </c>
      <c r="E288" s="28" t="s">
        <v>296</v>
      </c>
      <c r="F288" s="28" t="s">
        <v>296</v>
      </c>
      <c r="G288" s="28" t="s">
        <v>404</v>
      </c>
      <c r="H288" s="47">
        <v>0.63700000000000001</v>
      </c>
      <c r="I288" s="48" t="s">
        <v>1438</v>
      </c>
      <c r="J288" s="48" t="s">
        <v>1442</v>
      </c>
      <c r="K288" s="48" t="s">
        <v>1442</v>
      </c>
      <c r="L288" s="48" t="s">
        <v>1444</v>
      </c>
      <c r="M288" s="48" t="s">
        <v>1444</v>
      </c>
      <c r="N288" s="48" t="s">
        <v>1462</v>
      </c>
      <c r="O288" s="48" t="s">
        <v>1470</v>
      </c>
      <c r="P288" s="49">
        <v>5932123.4399999995</v>
      </c>
      <c r="Q288" s="50">
        <v>9047780.6500000004</v>
      </c>
      <c r="R288" s="18">
        <f t="shared" si="31"/>
        <v>0.65500000000000003</v>
      </c>
      <c r="S288" s="42" t="str">
        <f t="shared" si="32"/>
        <v>Sí.</v>
      </c>
      <c r="T288" s="51" t="s">
        <v>1444</v>
      </c>
      <c r="U288" s="31"/>
      <c r="V288" s="31"/>
      <c r="W288" s="31"/>
      <c r="X288" s="52"/>
      <c r="Y288" s="31"/>
      <c r="Z288" s="31"/>
      <c r="AA288" s="31"/>
      <c r="AB288" s="31"/>
      <c r="AC288" s="31" t="s">
        <v>1449</v>
      </c>
    </row>
    <row r="289" spans="1:29" x14ac:dyDescent="0.2">
      <c r="A289" s="27">
        <v>273</v>
      </c>
      <c r="B289" s="28" t="s">
        <v>597</v>
      </c>
      <c r="C289" s="28">
        <v>301331</v>
      </c>
      <c r="D289" s="29" t="s">
        <v>13</v>
      </c>
      <c r="E289" s="28" t="s">
        <v>296</v>
      </c>
      <c r="F289" s="28" t="s">
        <v>183</v>
      </c>
      <c r="G289" s="28" t="s">
        <v>406</v>
      </c>
      <c r="H289" s="47">
        <v>0.70699999999999996</v>
      </c>
      <c r="I289" s="48" t="s">
        <v>1438</v>
      </c>
      <c r="J289" s="48" t="s">
        <v>1442</v>
      </c>
      <c r="K289" s="48" t="s">
        <v>1442</v>
      </c>
      <c r="L289" s="48" t="s">
        <v>1444</v>
      </c>
      <c r="M289" s="48" t="s">
        <v>1444</v>
      </c>
      <c r="N289" s="48" t="s">
        <v>1462</v>
      </c>
      <c r="O289" s="48" t="s">
        <v>1470</v>
      </c>
      <c r="P289" s="49">
        <v>4415783.1499999994</v>
      </c>
      <c r="Q289" s="50">
        <v>6013069.8099999996</v>
      </c>
      <c r="R289" s="18">
        <f t="shared" si="31"/>
        <v>0.73399999999999999</v>
      </c>
      <c r="S289" s="42" t="str">
        <f t="shared" si="32"/>
        <v>Sí.</v>
      </c>
      <c r="T289" s="51" t="s">
        <v>1445</v>
      </c>
      <c r="U289" s="31"/>
      <c r="V289" s="31"/>
      <c r="W289" s="31"/>
      <c r="X289" s="52"/>
      <c r="Y289" s="31"/>
      <c r="Z289" s="31"/>
      <c r="AA289" s="31"/>
      <c r="AB289" s="31"/>
      <c r="AC289" s="31"/>
    </row>
    <row r="290" spans="1:29" x14ac:dyDescent="0.2">
      <c r="A290" s="27">
        <v>274</v>
      </c>
      <c r="B290" s="28" t="s">
        <v>297</v>
      </c>
      <c r="C290" s="28">
        <v>301339</v>
      </c>
      <c r="D290" s="29" t="s">
        <v>13</v>
      </c>
      <c r="E290" s="28" t="s">
        <v>298</v>
      </c>
      <c r="F290" s="28" t="s">
        <v>299</v>
      </c>
      <c r="G290" s="28" t="s">
        <v>35</v>
      </c>
      <c r="H290" s="47">
        <v>0.318</v>
      </c>
      <c r="I290" s="48" t="s">
        <v>1438</v>
      </c>
      <c r="J290" s="48" t="s">
        <v>1442</v>
      </c>
      <c r="K290" s="48" t="s">
        <v>1442</v>
      </c>
      <c r="L290" s="48" t="s">
        <v>1444</v>
      </c>
      <c r="M290" s="48" t="s">
        <v>1444</v>
      </c>
      <c r="N290" s="48" t="s">
        <v>1462</v>
      </c>
      <c r="O290" s="48" t="s">
        <v>1470</v>
      </c>
      <c r="P290" s="49">
        <v>79280.2</v>
      </c>
      <c r="Q290" s="50">
        <v>155754.41</v>
      </c>
      <c r="R290" s="18">
        <f t="shared" si="31"/>
        <v>0.50900000000000001</v>
      </c>
      <c r="S290" s="42" t="str">
        <f t="shared" si="32"/>
        <v>Sí.</v>
      </c>
      <c r="T290" s="30" t="s">
        <v>1444</v>
      </c>
      <c r="U290" s="31"/>
      <c r="V290" s="31"/>
      <c r="W290" s="31"/>
      <c r="X290" s="52"/>
      <c r="Y290" s="31"/>
      <c r="Z290" s="31"/>
      <c r="AA290" s="31" t="s">
        <v>1449</v>
      </c>
      <c r="AB290" s="31"/>
      <c r="AC290" s="31"/>
    </row>
    <row r="291" spans="1:29" x14ac:dyDescent="0.2">
      <c r="A291" s="27">
        <v>275</v>
      </c>
      <c r="B291" s="28" t="s">
        <v>598</v>
      </c>
      <c r="C291" s="28">
        <v>301371</v>
      </c>
      <c r="D291" s="29" t="s">
        <v>13</v>
      </c>
      <c r="E291" s="28" t="s">
        <v>301</v>
      </c>
      <c r="F291" s="28" t="s">
        <v>790</v>
      </c>
      <c r="G291" s="28" t="s">
        <v>404</v>
      </c>
      <c r="H291" s="47">
        <v>0.56599999999999995</v>
      </c>
      <c r="I291" s="48" t="s">
        <v>1438</v>
      </c>
      <c r="J291" s="48" t="s">
        <v>1442</v>
      </c>
      <c r="K291" s="48" t="s">
        <v>1442</v>
      </c>
      <c r="L291" s="48" t="s">
        <v>1444</v>
      </c>
      <c r="M291" s="48" t="s">
        <v>1444</v>
      </c>
      <c r="N291" s="48" t="s">
        <v>1462</v>
      </c>
      <c r="O291" s="48" t="s">
        <v>1470</v>
      </c>
      <c r="P291" s="49">
        <v>4833107.0299999993</v>
      </c>
      <c r="Q291" s="50">
        <v>8226459.7999999998</v>
      </c>
      <c r="R291" s="18">
        <f t="shared" si="31"/>
        <v>0.58699999999999997</v>
      </c>
      <c r="S291" s="42" t="str">
        <f t="shared" si="32"/>
        <v>Sí.</v>
      </c>
      <c r="T291" s="51" t="s">
        <v>1445</v>
      </c>
      <c r="U291" s="31"/>
      <c r="V291" s="31"/>
      <c r="W291" s="31"/>
      <c r="X291" s="52"/>
      <c r="Y291" s="31"/>
      <c r="Z291" s="31"/>
      <c r="AA291" s="31"/>
      <c r="AB291" s="31"/>
      <c r="AC291" s="31"/>
    </row>
    <row r="292" spans="1:29" x14ac:dyDescent="0.2">
      <c r="A292" s="27">
        <v>276</v>
      </c>
      <c r="B292" s="28" t="s">
        <v>599</v>
      </c>
      <c r="C292" s="28">
        <v>301373</v>
      </c>
      <c r="D292" s="29" t="s">
        <v>13</v>
      </c>
      <c r="E292" s="28" t="s">
        <v>301</v>
      </c>
      <c r="F292" s="28" t="s">
        <v>791</v>
      </c>
      <c r="G292" s="28" t="s">
        <v>406</v>
      </c>
      <c r="H292" s="47">
        <v>0.53600000000000003</v>
      </c>
      <c r="I292" s="48" t="s">
        <v>1437</v>
      </c>
      <c r="J292" s="48" t="s">
        <v>1442</v>
      </c>
      <c r="K292" s="48" t="s">
        <v>1441</v>
      </c>
      <c r="L292" s="48" t="s">
        <v>1444</v>
      </c>
      <c r="M292" s="48" t="s">
        <v>1444</v>
      </c>
      <c r="N292" s="48" t="s">
        <v>1462</v>
      </c>
      <c r="O292" s="48" t="s">
        <v>1472</v>
      </c>
      <c r="P292" s="49">
        <v>248152.50000000003</v>
      </c>
      <c r="Q292" s="50">
        <v>375370.23999999999</v>
      </c>
      <c r="R292" s="18">
        <f t="shared" si="31"/>
        <v>0.66100000000000003</v>
      </c>
      <c r="S292" s="42" t="str">
        <f t="shared" si="32"/>
        <v>Sí.</v>
      </c>
      <c r="T292" s="30" t="s">
        <v>1444</v>
      </c>
      <c r="U292" s="31"/>
      <c r="V292" s="31"/>
      <c r="W292" s="31" t="s">
        <v>1449</v>
      </c>
      <c r="X292" s="52"/>
      <c r="Y292" s="31"/>
      <c r="Z292" s="31" t="s">
        <v>1449</v>
      </c>
      <c r="AA292" s="31" t="s">
        <v>1449</v>
      </c>
      <c r="AB292" s="31" t="s">
        <v>1449</v>
      </c>
      <c r="AC292" s="31" t="s">
        <v>1449</v>
      </c>
    </row>
    <row r="293" spans="1:29" x14ac:dyDescent="0.2">
      <c r="A293" s="27">
        <v>277</v>
      </c>
      <c r="B293" s="28" t="s">
        <v>600</v>
      </c>
      <c r="C293" s="28">
        <v>301375</v>
      </c>
      <c r="D293" s="29" t="s">
        <v>13</v>
      </c>
      <c r="E293" s="28" t="s">
        <v>301</v>
      </c>
      <c r="F293" s="28" t="s">
        <v>792</v>
      </c>
      <c r="G293" s="28" t="s">
        <v>406</v>
      </c>
      <c r="H293" s="47">
        <v>0.55900000000000005</v>
      </c>
      <c r="I293" s="48" t="s">
        <v>1438</v>
      </c>
      <c r="J293" s="48" t="s">
        <v>1442</v>
      </c>
      <c r="K293" s="48" t="s">
        <v>1442</v>
      </c>
      <c r="L293" s="48" t="s">
        <v>1444</v>
      </c>
      <c r="M293" s="48" t="s">
        <v>1444</v>
      </c>
      <c r="N293" s="48" t="s">
        <v>1462</v>
      </c>
      <c r="O293" s="48" t="s">
        <v>1470</v>
      </c>
      <c r="P293" s="49">
        <v>762688.24999999988</v>
      </c>
      <c r="Q293" s="50">
        <v>2226042.63</v>
      </c>
      <c r="R293" s="18">
        <f t="shared" si="31"/>
        <v>0.34200000000000003</v>
      </c>
      <c r="S293" s="42" t="str">
        <f t="shared" si="32"/>
        <v>No.</v>
      </c>
      <c r="T293" s="51" t="s">
        <v>1444</v>
      </c>
      <c r="U293" s="31"/>
      <c r="V293" s="31"/>
      <c r="W293" s="31"/>
      <c r="X293" s="52" t="s">
        <v>1449</v>
      </c>
      <c r="Y293" s="31"/>
      <c r="Z293" s="31"/>
      <c r="AA293" s="31"/>
      <c r="AB293" s="31"/>
      <c r="AC293" s="31"/>
    </row>
    <row r="294" spans="1:29" x14ac:dyDescent="0.2">
      <c r="A294" s="27">
        <v>278</v>
      </c>
      <c r="B294" s="28" t="s">
        <v>601</v>
      </c>
      <c r="C294" s="28">
        <v>301376</v>
      </c>
      <c r="D294" s="29" t="s">
        <v>13</v>
      </c>
      <c r="E294" s="28" t="s">
        <v>301</v>
      </c>
      <c r="F294" s="28" t="s">
        <v>301</v>
      </c>
      <c r="G294" s="28" t="s">
        <v>406</v>
      </c>
      <c r="H294" s="47">
        <v>0.88</v>
      </c>
      <c r="I294" s="48" t="s">
        <v>1437</v>
      </c>
      <c r="J294" s="48" t="s">
        <v>1442</v>
      </c>
      <c r="K294" s="48" t="s">
        <v>1441</v>
      </c>
      <c r="L294" s="48" t="s">
        <v>1444</v>
      </c>
      <c r="M294" s="48" t="s">
        <v>1445</v>
      </c>
      <c r="N294" s="48" t="s">
        <v>1462</v>
      </c>
      <c r="O294" s="48" t="s">
        <v>1471</v>
      </c>
      <c r="P294" s="49">
        <v>2422298.2800000003</v>
      </c>
      <c r="Q294" s="50">
        <v>2619373.66</v>
      </c>
      <c r="R294" s="18">
        <f t="shared" si="31"/>
        <v>0.92400000000000004</v>
      </c>
      <c r="S294" s="42" t="str">
        <f t="shared" si="32"/>
        <v>Sí.</v>
      </c>
      <c r="T294" s="51" t="s">
        <v>1445</v>
      </c>
      <c r="U294" s="31"/>
      <c r="V294" s="31"/>
      <c r="W294" s="31"/>
      <c r="X294" s="52"/>
      <c r="Y294" s="31"/>
      <c r="Z294" s="31"/>
      <c r="AA294" s="31"/>
      <c r="AB294" s="31"/>
      <c r="AC294" s="31"/>
    </row>
    <row r="295" spans="1:29" x14ac:dyDescent="0.2">
      <c r="A295" s="27">
        <v>279</v>
      </c>
      <c r="B295" s="28" t="s">
        <v>602</v>
      </c>
      <c r="C295" s="28">
        <v>301380</v>
      </c>
      <c r="D295" s="29" t="s">
        <v>13</v>
      </c>
      <c r="E295" s="28" t="s">
        <v>301</v>
      </c>
      <c r="F295" s="28" t="s">
        <v>793</v>
      </c>
      <c r="G295" s="28" t="s">
        <v>406</v>
      </c>
      <c r="H295" s="47">
        <v>0.44900000000000001</v>
      </c>
      <c r="I295" s="48" t="s">
        <v>1438</v>
      </c>
      <c r="J295" s="48" t="s">
        <v>1442</v>
      </c>
      <c r="K295" s="48" t="s">
        <v>1442</v>
      </c>
      <c r="L295" s="48" t="s">
        <v>1444</v>
      </c>
      <c r="M295" s="48" t="s">
        <v>1444</v>
      </c>
      <c r="N295" s="48" t="s">
        <v>1462</v>
      </c>
      <c r="O295" s="48" t="s">
        <v>1470</v>
      </c>
      <c r="P295" s="49">
        <v>1977203.14</v>
      </c>
      <c r="Q295" s="50">
        <v>5378598.3399999999</v>
      </c>
      <c r="R295" s="18">
        <f t="shared" si="31"/>
        <v>0.36699999999999999</v>
      </c>
      <c r="S295" s="42" t="str">
        <f t="shared" si="32"/>
        <v>No.</v>
      </c>
      <c r="T295" s="51" t="s">
        <v>1444</v>
      </c>
      <c r="U295" s="31"/>
      <c r="V295" s="31"/>
      <c r="W295" s="31"/>
      <c r="X295" s="52" t="s">
        <v>1449</v>
      </c>
      <c r="Y295" s="31"/>
      <c r="Z295" s="31" t="s">
        <v>1449</v>
      </c>
      <c r="AA295" s="31" t="s">
        <v>1449</v>
      </c>
      <c r="AB295" s="31" t="s">
        <v>1449</v>
      </c>
      <c r="AC295" s="31" t="s">
        <v>1449</v>
      </c>
    </row>
    <row r="296" spans="1:29" x14ac:dyDescent="0.2">
      <c r="A296" s="27">
        <v>280</v>
      </c>
      <c r="B296" s="28" t="s">
        <v>302</v>
      </c>
      <c r="C296" s="28">
        <v>301383</v>
      </c>
      <c r="D296" s="29" t="s">
        <v>13</v>
      </c>
      <c r="E296" s="28" t="s">
        <v>303</v>
      </c>
      <c r="F296" s="28" t="s">
        <v>303</v>
      </c>
      <c r="G296" s="28" t="s">
        <v>35</v>
      </c>
      <c r="H296" s="47">
        <v>0.499</v>
      </c>
      <c r="I296" s="48" t="s">
        <v>1438</v>
      </c>
      <c r="J296" s="48" t="s">
        <v>1442</v>
      </c>
      <c r="K296" s="48" t="s">
        <v>1442</v>
      </c>
      <c r="L296" s="48" t="s">
        <v>1444</v>
      </c>
      <c r="M296" s="48" t="s">
        <v>1444</v>
      </c>
      <c r="N296" s="48" t="s">
        <v>1462</v>
      </c>
      <c r="O296" s="48" t="s">
        <v>1470</v>
      </c>
      <c r="P296" s="49">
        <v>143909.32</v>
      </c>
      <c r="Q296" s="50">
        <v>232757.17</v>
      </c>
      <c r="R296" s="18">
        <f t="shared" si="31"/>
        <v>0.61799999999999999</v>
      </c>
      <c r="S296" s="42" t="str">
        <f t="shared" si="32"/>
        <v>Sí.</v>
      </c>
      <c r="T296" s="51" t="s">
        <v>1445</v>
      </c>
      <c r="U296" s="31"/>
      <c r="V296" s="31"/>
      <c r="W296" s="31"/>
      <c r="X296" s="52"/>
      <c r="Y296" s="31"/>
      <c r="Z296" s="31"/>
      <c r="AA296" s="31"/>
      <c r="AB296" s="31"/>
      <c r="AC296" s="31"/>
    </row>
    <row r="297" spans="1:29" x14ac:dyDescent="0.2">
      <c r="A297" s="27">
        <v>281</v>
      </c>
      <c r="B297" s="28" t="s">
        <v>304</v>
      </c>
      <c r="C297" s="28">
        <v>301389</v>
      </c>
      <c r="D297" s="29" t="s">
        <v>13</v>
      </c>
      <c r="E297" s="28" t="s">
        <v>305</v>
      </c>
      <c r="F297" s="28" t="s">
        <v>305</v>
      </c>
      <c r="G297" s="28" t="s">
        <v>35</v>
      </c>
      <c r="H297" s="47">
        <v>0.46200000000000002</v>
      </c>
      <c r="I297" s="48" t="s">
        <v>1435</v>
      </c>
      <c r="J297" s="48" t="s">
        <v>1441</v>
      </c>
      <c r="K297" s="48" t="s">
        <v>1441</v>
      </c>
      <c r="L297" s="48" t="s">
        <v>1444</v>
      </c>
      <c r="M297" s="48" t="s">
        <v>1444</v>
      </c>
      <c r="N297" s="48" t="s">
        <v>1463</v>
      </c>
      <c r="O297" s="48" t="s">
        <v>1472</v>
      </c>
      <c r="P297" s="49">
        <v>7490</v>
      </c>
      <c r="Q297" s="50"/>
      <c r="R297" s="63" t="s">
        <v>1446</v>
      </c>
      <c r="S297" s="51"/>
      <c r="T297" s="30" t="s">
        <v>1444</v>
      </c>
      <c r="U297" s="31"/>
      <c r="V297" s="31" t="s">
        <v>1449</v>
      </c>
      <c r="W297" s="31"/>
      <c r="X297" s="52"/>
      <c r="Y297" s="31" t="s">
        <v>1449</v>
      </c>
      <c r="Z297" s="31" t="s">
        <v>1449</v>
      </c>
      <c r="AA297" s="31" t="s">
        <v>1449</v>
      </c>
      <c r="AB297" s="31" t="s">
        <v>1449</v>
      </c>
      <c r="AC297" s="31" t="s">
        <v>1449</v>
      </c>
    </row>
    <row r="298" spans="1:29" x14ac:dyDescent="0.2">
      <c r="A298" s="27">
        <v>282</v>
      </c>
      <c r="B298" s="28" t="s">
        <v>603</v>
      </c>
      <c r="C298" s="28">
        <v>301422</v>
      </c>
      <c r="D298" s="29" t="s">
        <v>14</v>
      </c>
      <c r="E298" s="28" t="s">
        <v>307</v>
      </c>
      <c r="F298" s="28" t="s">
        <v>794</v>
      </c>
      <c r="G298" s="28" t="s">
        <v>404</v>
      </c>
      <c r="H298" s="47">
        <v>0.60899999999999999</v>
      </c>
      <c r="I298" s="48" t="s">
        <v>1438</v>
      </c>
      <c r="J298" s="48" t="s">
        <v>1442</v>
      </c>
      <c r="K298" s="48" t="s">
        <v>1442</v>
      </c>
      <c r="L298" s="48" t="s">
        <v>1444</v>
      </c>
      <c r="M298" s="48" t="s">
        <v>1444</v>
      </c>
      <c r="N298" s="48" t="s">
        <v>1462</v>
      </c>
      <c r="O298" s="48" t="s">
        <v>1470</v>
      </c>
      <c r="P298" s="49">
        <v>7120037.4699999997</v>
      </c>
      <c r="Q298" s="50">
        <v>11106839.77</v>
      </c>
      <c r="R298" s="18">
        <f t="shared" ref="R298:R310" si="33">ROUNDDOWN(P298/Q298, 3)</f>
        <v>0.64100000000000001</v>
      </c>
      <c r="S298" s="42" t="str">
        <f t="shared" ref="S298:S310" si="34">IF(R298&gt;=H298,"Sí.","No.")</f>
        <v>Sí.</v>
      </c>
      <c r="T298" s="51" t="s">
        <v>1445</v>
      </c>
      <c r="U298" s="31"/>
      <c r="V298" s="31"/>
      <c r="W298" s="31"/>
      <c r="X298" s="52"/>
      <c r="Y298" s="31"/>
      <c r="Z298" s="31"/>
      <c r="AA298" s="31"/>
      <c r="AB298" s="31"/>
      <c r="AC298" s="31"/>
    </row>
    <row r="299" spans="1:29" x14ac:dyDescent="0.2">
      <c r="A299" s="27">
        <v>283</v>
      </c>
      <c r="B299" s="28" t="s">
        <v>604</v>
      </c>
      <c r="C299" s="28">
        <v>301429</v>
      </c>
      <c r="D299" s="29" t="s">
        <v>14</v>
      </c>
      <c r="E299" s="28" t="s">
        <v>307</v>
      </c>
      <c r="F299" s="28" t="s">
        <v>795</v>
      </c>
      <c r="G299" s="28" t="s">
        <v>406</v>
      </c>
      <c r="H299" s="47">
        <v>0.53900000000000003</v>
      </c>
      <c r="I299" s="48" t="s">
        <v>1438</v>
      </c>
      <c r="J299" s="48" t="s">
        <v>1442</v>
      </c>
      <c r="K299" s="48" t="s">
        <v>1442</v>
      </c>
      <c r="L299" s="48" t="s">
        <v>1444</v>
      </c>
      <c r="M299" s="48" t="s">
        <v>1445</v>
      </c>
      <c r="N299" s="48" t="s">
        <v>1462</v>
      </c>
      <c r="O299" s="48" t="s">
        <v>1470</v>
      </c>
      <c r="P299" s="49">
        <v>2729305.3499999996</v>
      </c>
      <c r="Q299" s="50">
        <v>4105843.8</v>
      </c>
      <c r="R299" s="18">
        <f t="shared" si="33"/>
        <v>0.66400000000000003</v>
      </c>
      <c r="S299" s="42" t="str">
        <f t="shared" si="34"/>
        <v>Sí.</v>
      </c>
      <c r="T299" s="51" t="s">
        <v>1444</v>
      </c>
      <c r="U299" s="31"/>
      <c r="V299" s="31"/>
      <c r="W299" s="31"/>
      <c r="X299" s="52"/>
      <c r="Y299" s="31"/>
      <c r="Z299" s="31"/>
      <c r="AA299" s="31"/>
      <c r="AB299" s="31"/>
      <c r="AC299" s="31" t="s">
        <v>1449</v>
      </c>
    </row>
    <row r="300" spans="1:29" x14ac:dyDescent="0.2">
      <c r="A300" s="27">
        <v>284</v>
      </c>
      <c r="B300" s="28" t="s">
        <v>605</v>
      </c>
      <c r="C300" s="28">
        <v>301432</v>
      </c>
      <c r="D300" s="29" t="s">
        <v>14</v>
      </c>
      <c r="E300" s="28" t="s">
        <v>307</v>
      </c>
      <c r="F300" s="28" t="s">
        <v>796</v>
      </c>
      <c r="G300" s="28" t="s">
        <v>406</v>
      </c>
      <c r="H300" s="47">
        <v>0.72499999999999998</v>
      </c>
      <c r="I300" s="48" t="s">
        <v>1438</v>
      </c>
      <c r="J300" s="48" t="s">
        <v>1442</v>
      </c>
      <c r="K300" s="48" t="s">
        <v>1442</v>
      </c>
      <c r="L300" s="48" t="s">
        <v>1444</v>
      </c>
      <c r="M300" s="48" t="s">
        <v>1444</v>
      </c>
      <c r="N300" s="48" t="s">
        <v>1462</v>
      </c>
      <c r="O300" s="48" t="s">
        <v>1470</v>
      </c>
      <c r="P300" s="49">
        <v>2330408.6700000004</v>
      </c>
      <c r="Q300" s="50">
        <v>2726399.69</v>
      </c>
      <c r="R300" s="18">
        <f t="shared" si="33"/>
        <v>0.85399999999999998</v>
      </c>
      <c r="S300" s="42" t="str">
        <f t="shared" si="34"/>
        <v>Sí.</v>
      </c>
      <c r="T300" s="51" t="s">
        <v>1444</v>
      </c>
      <c r="U300" s="31"/>
      <c r="V300" s="31"/>
      <c r="W300" s="31"/>
      <c r="X300" s="52"/>
      <c r="Y300" s="31"/>
      <c r="Z300" s="31"/>
      <c r="AA300" s="31"/>
      <c r="AB300" s="31"/>
      <c r="AC300" s="31" t="s">
        <v>1449</v>
      </c>
    </row>
    <row r="301" spans="1:29" x14ac:dyDescent="0.2">
      <c r="A301" s="27">
        <v>285</v>
      </c>
      <c r="B301" s="28" t="s">
        <v>606</v>
      </c>
      <c r="C301" s="28">
        <v>301433</v>
      </c>
      <c r="D301" s="29" t="s">
        <v>14</v>
      </c>
      <c r="E301" s="28" t="s">
        <v>307</v>
      </c>
      <c r="F301" s="28" t="s">
        <v>685</v>
      </c>
      <c r="G301" s="28" t="s">
        <v>406</v>
      </c>
      <c r="H301" s="47">
        <v>0.47699999999999998</v>
      </c>
      <c r="I301" s="48" t="s">
        <v>1438</v>
      </c>
      <c r="J301" s="48" t="s">
        <v>1442</v>
      </c>
      <c r="K301" s="48" t="s">
        <v>1442</v>
      </c>
      <c r="L301" s="48" t="s">
        <v>1444</v>
      </c>
      <c r="M301" s="48" t="s">
        <v>1444</v>
      </c>
      <c r="N301" s="48" t="s">
        <v>1462</v>
      </c>
      <c r="O301" s="48" t="s">
        <v>1470</v>
      </c>
      <c r="P301" s="49">
        <v>3010271.95</v>
      </c>
      <c r="Q301" s="50">
        <v>5596833.5800000001</v>
      </c>
      <c r="R301" s="18">
        <f t="shared" si="33"/>
        <v>0.53700000000000003</v>
      </c>
      <c r="S301" s="42" t="str">
        <f t="shared" si="34"/>
        <v>Sí.</v>
      </c>
      <c r="T301" s="51" t="s">
        <v>1445</v>
      </c>
      <c r="U301" s="31"/>
      <c r="V301" s="31"/>
      <c r="W301" s="31"/>
      <c r="X301" s="52"/>
      <c r="Y301" s="31"/>
      <c r="Z301" s="31"/>
      <c r="AA301" s="31"/>
      <c r="AB301" s="31"/>
      <c r="AC301" s="31"/>
    </row>
    <row r="302" spans="1:29" x14ac:dyDescent="0.2">
      <c r="A302" s="27">
        <v>286</v>
      </c>
      <c r="B302" s="28" t="s">
        <v>607</v>
      </c>
      <c r="C302" s="28">
        <v>301434</v>
      </c>
      <c r="D302" s="29" t="s">
        <v>14</v>
      </c>
      <c r="E302" s="28" t="s">
        <v>308</v>
      </c>
      <c r="F302" s="28" t="s">
        <v>797</v>
      </c>
      <c r="G302" s="28" t="s">
        <v>404</v>
      </c>
      <c r="H302" s="47">
        <v>0.35499999999999998</v>
      </c>
      <c r="I302" s="48" t="s">
        <v>1438</v>
      </c>
      <c r="J302" s="48" t="s">
        <v>1442</v>
      </c>
      <c r="K302" s="48" t="s">
        <v>1442</v>
      </c>
      <c r="L302" s="48" t="s">
        <v>1444</v>
      </c>
      <c r="M302" s="48" t="s">
        <v>1444</v>
      </c>
      <c r="N302" s="48" t="s">
        <v>1462</v>
      </c>
      <c r="O302" s="48" t="s">
        <v>1470</v>
      </c>
      <c r="P302" s="49">
        <v>1385568.69</v>
      </c>
      <c r="Q302" s="50">
        <v>3531727.78</v>
      </c>
      <c r="R302" s="18">
        <f t="shared" si="33"/>
        <v>0.39200000000000002</v>
      </c>
      <c r="S302" s="42" t="str">
        <f t="shared" si="34"/>
        <v>Sí.</v>
      </c>
      <c r="T302" s="51" t="s">
        <v>1445</v>
      </c>
      <c r="U302" s="31"/>
      <c r="V302" s="31"/>
      <c r="W302" s="31"/>
      <c r="X302" s="52"/>
      <c r="Y302" s="31"/>
      <c r="Z302" s="31"/>
      <c r="AA302" s="31"/>
      <c r="AB302" s="31"/>
      <c r="AC302" s="31"/>
    </row>
    <row r="303" spans="1:29" x14ac:dyDescent="0.2">
      <c r="A303" s="27">
        <v>287</v>
      </c>
      <c r="B303" s="28" t="s">
        <v>310</v>
      </c>
      <c r="C303" s="28">
        <v>301445</v>
      </c>
      <c r="D303" s="29" t="s">
        <v>14</v>
      </c>
      <c r="E303" s="28" t="s">
        <v>14</v>
      </c>
      <c r="F303" s="28" t="s">
        <v>311</v>
      </c>
      <c r="G303" s="28" t="s">
        <v>35</v>
      </c>
      <c r="H303" s="47">
        <v>0.20300000000000001</v>
      </c>
      <c r="I303" s="48" t="s">
        <v>1438</v>
      </c>
      <c r="J303" s="48" t="s">
        <v>1442</v>
      </c>
      <c r="K303" s="48" t="s">
        <v>1442</v>
      </c>
      <c r="L303" s="48" t="s">
        <v>1444</v>
      </c>
      <c r="M303" s="48" t="s">
        <v>1444</v>
      </c>
      <c r="N303" s="48" t="s">
        <v>1462</v>
      </c>
      <c r="O303" s="48" t="s">
        <v>1470</v>
      </c>
      <c r="P303" s="49">
        <v>150419.01999999999</v>
      </c>
      <c r="Q303" s="50">
        <v>646605.12</v>
      </c>
      <c r="R303" s="18">
        <f t="shared" si="33"/>
        <v>0.23200000000000001</v>
      </c>
      <c r="S303" s="42" t="str">
        <f t="shared" si="34"/>
        <v>Sí.</v>
      </c>
      <c r="T303" s="51" t="s">
        <v>1445</v>
      </c>
      <c r="U303" s="31"/>
      <c r="V303" s="31"/>
      <c r="W303" s="31"/>
      <c r="X303" s="52"/>
      <c r="Y303" s="31"/>
      <c r="Z303" s="31"/>
      <c r="AA303" s="31"/>
      <c r="AB303" s="31"/>
      <c r="AC303" s="31"/>
    </row>
    <row r="304" spans="1:29" x14ac:dyDescent="0.2">
      <c r="A304" s="27">
        <v>288</v>
      </c>
      <c r="B304" s="28" t="s">
        <v>312</v>
      </c>
      <c r="C304" s="28">
        <v>301450</v>
      </c>
      <c r="D304" s="29" t="s">
        <v>14</v>
      </c>
      <c r="E304" s="28" t="s">
        <v>313</v>
      </c>
      <c r="F304" s="28" t="s">
        <v>314</v>
      </c>
      <c r="G304" s="28" t="s">
        <v>35</v>
      </c>
      <c r="H304" s="47">
        <v>0.78700000000000003</v>
      </c>
      <c r="I304" s="48" t="s">
        <v>1438</v>
      </c>
      <c r="J304" s="48" t="s">
        <v>1442</v>
      </c>
      <c r="K304" s="48" t="s">
        <v>1442</v>
      </c>
      <c r="L304" s="48" t="s">
        <v>1444</v>
      </c>
      <c r="M304" s="48" t="s">
        <v>1444</v>
      </c>
      <c r="N304" s="48" t="s">
        <v>1462</v>
      </c>
      <c r="O304" s="48" t="s">
        <v>1470</v>
      </c>
      <c r="P304" s="49">
        <v>137149.26999999999</v>
      </c>
      <c r="Q304" s="50">
        <v>156509.68</v>
      </c>
      <c r="R304" s="18">
        <f t="shared" si="33"/>
        <v>0.876</v>
      </c>
      <c r="S304" s="42" t="str">
        <f t="shared" si="34"/>
        <v>Sí.</v>
      </c>
      <c r="T304" s="51" t="s">
        <v>1445</v>
      </c>
      <c r="U304" s="31"/>
      <c r="V304" s="31"/>
      <c r="W304" s="31"/>
      <c r="X304" s="52"/>
      <c r="Y304" s="31"/>
      <c r="Z304" s="31"/>
      <c r="AA304" s="31"/>
      <c r="AB304" s="31"/>
      <c r="AC304" s="31"/>
    </row>
    <row r="305" spans="1:29" x14ac:dyDescent="0.2">
      <c r="A305" s="27">
        <v>289</v>
      </c>
      <c r="B305" s="28" t="s">
        <v>608</v>
      </c>
      <c r="C305" s="28">
        <v>301454</v>
      </c>
      <c r="D305" s="29" t="s">
        <v>14</v>
      </c>
      <c r="E305" s="28" t="s">
        <v>315</v>
      </c>
      <c r="F305" s="28" t="s">
        <v>315</v>
      </c>
      <c r="G305" s="28" t="s">
        <v>404</v>
      </c>
      <c r="H305" s="47">
        <v>0.247</v>
      </c>
      <c r="I305" s="48" t="s">
        <v>1438</v>
      </c>
      <c r="J305" s="48" t="s">
        <v>1442</v>
      </c>
      <c r="K305" s="48" t="s">
        <v>1442</v>
      </c>
      <c r="L305" s="48" t="s">
        <v>1444</v>
      </c>
      <c r="M305" s="48" t="s">
        <v>1444</v>
      </c>
      <c r="N305" s="48" t="s">
        <v>1462</v>
      </c>
      <c r="O305" s="48" t="s">
        <v>1470</v>
      </c>
      <c r="P305" s="49">
        <v>94651.95</v>
      </c>
      <c r="Q305" s="50">
        <v>431644.66</v>
      </c>
      <c r="R305" s="18">
        <f t="shared" si="33"/>
        <v>0.219</v>
      </c>
      <c r="S305" s="42" t="str">
        <f t="shared" si="34"/>
        <v>No.</v>
      </c>
      <c r="T305" s="51" t="s">
        <v>1444</v>
      </c>
      <c r="U305" s="31"/>
      <c r="V305" s="31"/>
      <c r="W305" s="31"/>
      <c r="X305" s="52" t="s">
        <v>1449</v>
      </c>
      <c r="Y305" s="31"/>
      <c r="Z305" s="31"/>
      <c r="AA305" s="31"/>
      <c r="AB305" s="31"/>
      <c r="AC305" s="31"/>
    </row>
    <row r="306" spans="1:29" x14ac:dyDescent="0.2">
      <c r="A306" s="27">
        <v>290</v>
      </c>
      <c r="B306" s="28" t="s">
        <v>316</v>
      </c>
      <c r="C306" s="28">
        <v>301465</v>
      </c>
      <c r="D306" s="29" t="s">
        <v>14</v>
      </c>
      <c r="E306" s="28" t="s">
        <v>23</v>
      </c>
      <c r="F306" s="28" t="s">
        <v>317</v>
      </c>
      <c r="G306" s="28" t="s">
        <v>35</v>
      </c>
      <c r="H306" s="47">
        <v>0.47899999999999998</v>
      </c>
      <c r="I306" s="48" t="s">
        <v>1438</v>
      </c>
      <c r="J306" s="48" t="s">
        <v>1442</v>
      </c>
      <c r="K306" s="48" t="s">
        <v>1442</v>
      </c>
      <c r="L306" s="48" t="s">
        <v>1444</v>
      </c>
      <c r="M306" s="48" t="s">
        <v>1444</v>
      </c>
      <c r="N306" s="48" t="s">
        <v>1462</v>
      </c>
      <c r="O306" s="48" t="s">
        <v>1470</v>
      </c>
      <c r="P306" s="49">
        <v>107238.75</v>
      </c>
      <c r="Q306" s="50">
        <v>214507</v>
      </c>
      <c r="R306" s="18">
        <f t="shared" si="33"/>
        <v>0.499</v>
      </c>
      <c r="S306" s="42" t="str">
        <f t="shared" si="34"/>
        <v>Sí.</v>
      </c>
      <c r="T306" s="51" t="s">
        <v>1444</v>
      </c>
      <c r="U306" s="31"/>
      <c r="V306" s="31"/>
      <c r="W306" s="31"/>
      <c r="X306" s="52"/>
      <c r="Y306" s="31"/>
      <c r="Z306" s="31"/>
      <c r="AA306" s="31"/>
      <c r="AB306" s="31"/>
      <c r="AC306" s="31" t="s">
        <v>1449</v>
      </c>
    </row>
    <row r="307" spans="1:29" x14ac:dyDescent="0.2">
      <c r="A307" s="27">
        <v>291</v>
      </c>
      <c r="B307" s="28" t="s">
        <v>318</v>
      </c>
      <c r="C307" s="28">
        <v>301436</v>
      </c>
      <c r="D307" s="29" t="s">
        <v>14</v>
      </c>
      <c r="E307" s="28" t="s">
        <v>319</v>
      </c>
      <c r="F307" s="28" t="s">
        <v>320</v>
      </c>
      <c r="G307" s="28" t="s">
        <v>35</v>
      </c>
      <c r="H307" s="47">
        <v>0.19400000000000001</v>
      </c>
      <c r="I307" s="48" t="s">
        <v>1438</v>
      </c>
      <c r="J307" s="48" t="s">
        <v>1442</v>
      </c>
      <c r="K307" s="48" t="s">
        <v>1442</v>
      </c>
      <c r="L307" s="48" t="s">
        <v>1444</v>
      </c>
      <c r="M307" s="48" t="s">
        <v>1444</v>
      </c>
      <c r="N307" s="48" t="s">
        <v>1462</v>
      </c>
      <c r="O307" s="48" t="s">
        <v>1470</v>
      </c>
      <c r="P307" s="49">
        <v>51670.93</v>
      </c>
      <c r="Q307" s="50">
        <v>289536.05</v>
      </c>
      <c r="R307" s="18">
        <f t="shared" si="33"/>
        <v>0.17799999999999999</v>
      </c>
      <c r="S307" s="42" t="str">
        <f t="shared" si="34"/>
        <v>No.</v>
      </c>
      <c r="T307" s="51" t="s">
        <v>1444</v>
      </c>
      <c r="U307" s="31"/>
      <c r="V307" s="31"/>
      <c r="W307" s="31"/>
      <c r="X307" s="52" t="s">
        <v>1449</v>
      </c>
      <c r="Y307" s="31"/>
      <c r="Z307" s="31"/>
      <c r="AA307" s="31" t="s">
        <v>1449</v>
      </c>
      <c r="AB307" s="31"/>
      <c r="AC307" s="31" t="s">
        <v>1449</v>
      </c>
    </row>
    <row r="308" spans="1:29" x14ac:dyDescent="0.2">
      <c r="A308" s="27">
        <v>292</v>
      </c>
      <c r="B308" s="28" t="s">
        <v>321</v>
      </c>
      <c r="C308" s="28">
        <v>301854</v>
      </c>
      <c r="D308" s="29" t="s">
        <v>14</v>
      </c>
      <c r="E308" s="28" t="s">
        <v>322</v>
      </c>
      <c r="F308" s="28" t="s">
        <v>322</v>
      </c>
      <c r="G308" s="28" t="s">
        <v>35</v>
      </c>
      <c r="H308" s="47">
        <v>0.504</v>
      </c>
      <c r="I308" s="48" t="s">
        <v>1438</v>
      </c>
      <c r="J308" s="48" t="s">
        <v>1442</v>
      </c>
      <c r="K308" s="48" t="s">
        <v>1442</v>
      </c>
      <c r="L308" s="48" t="s">
        <v>1444</v>
      </c>
      <c r="M308" s="48" t="s">
        <v>1444</v>
      </c>
      <c r="N308" s="48" t="s">
        <v>1462</v>
      </c>
      <c r="O308" s="48" t="s">
        <v>1470</v>
      </c>
      <c r="P308" s="49">
        <v>2290.7199999999998</v>
      </c>
      <c r="Q308" s="50">
        <v>135.19999999999999</v>
      </c>
      <c r="R308" s="18">
        <f t="shared" si="33"/>
        <v>16.943000000000001</v>
      </c>
      <c r="S308" s="42" t="str">
        <f t="shared" si="34"/>
        <v>Sí.</v>
      </c>
      <c r="T308" s="51" t="s">
        <v>1445</v>
      </c>
      <c r="U308" s="31"/>
      <c r="V308" s="31"/>
      <c r="W308" s="31"/>
      <c r="X308" s="52"/>
      <c r="Y308" s="31"/>
      <c r="Z308" s="31"/>
      <c r="AA308" s="31"/>
      <c r="AB308" s="31"/>
      <c r="AC308" s="31"/>
    </row>
    <row r="309" spans="1:29" x14ac:dyDescent="0.2">
      <c r="A309" s="27">
        <v>293</v>
      </c>
      <c r="B309" s="28" t="s">
        <v>609</v>
      </c>
      <c r="C309" s="28">
        <v>301471</v>
      </c>
      <c r="D309" s="29" t="s">
        <v>15</v>
      </c>
      <c r="E309" s="28" t="s">
        <v>323</v>
      </c>
      <c r="F309" s="28" t="s">
        <v>323</v>
      </c>
      <c r="G309" s="28" t="s">
        <v>404</v>
      </c>
      <c r="H309" s="47">
        <v>0.57499999999999996</v>
      </c>
      <c r="I309" s="48" t="s">
        <v>1438</v>
      </c>
      <c r="J309" s="48" t="s">
        <v>1442</v>
      </c>
      <c r="K309" s="48" t="s">
        <v>1442</v>
      </c>
      <c r="L309" s="48" t="s">
        <v>1444</v>
      </c>
      <c r="M309" s="48" t="s">
        <v>1444</v>
      </c>
      <c r="N309" s="48" t="s">
        <v>1462</v>
      </c>
      <c r="O309" s="48" t="s">
        <v>1470</v>
      </c>
      <c r="P309" s="49">
        <v>5564406.0800000001</v>
      </c>
      <c r="Q309" s="50">
        <v>11243327.52</v>
      </c>
      <c r="R309" s="18">
        <f t="shared" si="33"/>
        <v>0.49399999999999999</v>
      </c>
      <c r="S309" s="42" t="str">
        <f t="shared" si="34"/>
        <v>No.</v>
      </c>
      <c r="T309" s="51" t="s">
        <v>1444</v>
      </c>
      <c r="U309" s="31"/>
      <c r="V309" s="31"/>
      <c r="W309" s="31"/>
      <c r="X309" s="52" t="s">
        <v>1449</v>
      </c>
      <c r="Y309" s="31"/>
      <c r="Z309" s="31"/>
      <c r="AA309" s="31"/>
      <c r="AB309" s="31"/>
      <c r="AC309" s="31"/>
    </row>
    <row r="310" spans="1:29" x14ac:dyDescent="0.2">
      <c r="A310" s="27">
        <v>294</v>
      </c>
      <c r="B310" s="28" t="s">
        <v>610</v>
      </c>
      <c r="C310" s="28">
        <v>301473</v>
      </c>
      <c r="D310" s="29" t="s">
        <v>15</v>
      </c>
      <c r="E310" s="28" t="s">
        <v>323</v>
      </c>
      <c r="F310" s="28" t="s">
        <v>798</v>
      </c>
      <c r="G310" s="28" t="s">
        <v>406</v>
      </c>
      <c r="H310" s="47">
        <v>0.49399999999999999</v>
      </c>
      <c r="I310" s="48" t="s">
        <v>1438</v>
      </c>
      <c r="J310" s="48" t="s">
        <v>1442</v>
      </c>
      <c r="K310" s="48" t="s">
        <v>1442</v>
      </c>
      <c r="L310" s="48" t="s">
        <v>1444</v>
      </c>
      <c r="M310" s="48" t="s">
        <v>1444</v>
      </c>
      <c r="N310" s="48" t="s">
        <v>1462</v>
      </c>
      <c r="O310" s="48" t="s">
        <v>1470</v>
      </c>
      <c r="P310" s="49">
        <v>448933.77999999997</v>
      </c>
      <c r="Q310" s="50">
        <v>409477.14</v>
      </c>
      <c r="R310" s="18">
        <f t="shared" si="33"/>
        <v>1.0960000000000001</v>
      </c>
      <c r="S310" s="42" t="str">
        <f t="shared" si="34"/>
        <v>Sí.</v>
      </c>
      <c r="T310" s="51" t="s">
        <v>1445</v>
      </c>
      <c r="U310" s="31"/>
      <c r="V310" s="31"/>
      <c r="W310" s="31"/>
      <c r="X310" s="52"/>
      <c r="Y310" s="31"/>
      <c r="Z310" s="31"/>
      <c r="AA310" s="31"/>
      <c r="AB310" s="31"/>
      <c r="AC310" s="31"/>
    </row>
    <row r="311" spans="1:29" x14ac:dyDescent="0.2">
      <c r="A311" s="27">
        <v>295</v>
      </c>
      <c r="B311" s="28" t="s">
        <v>324</v>
      </c>
      <c r="C311" s="28">
        <v>301475</v>
      </c>
      <c r="D311" s="29" t="s">
        <v>15</v>
      </c>
      <c r="E311" s="28" t="s">
        <v>325</v>
      </c>
      <c r="F311" s="28" t="s">
        <v>325</v>
      </c>
      <c r="G311" s="28" t="s">
        <v>35</v>
      </c>
      <c r="H311" s="47">
        <v>0.91700000000000004</v>
      </c>
      <c r="I311" s="48" t="s">
        <v>1435</v>
      </c>
      <c r="J311" s="48" t="s">
        <v>1441</v>
      </c>
      <c r="K311" s="48" t="s">
        <v>1441</v>
      </c>
      <c r="L311" s="48" t="s">
        <v>1444</v>
      </c>
      <c r="M311" s="48" t="s">
        <v>1444</v>
      </c>
      <c r="N311" s="48" t="s">
        <v>1463</v>
      </c>
      <c r="O311" s="48" t="s">
        <v>1472</v>
      </c>
      <c r="P311" s="49">
        <v>56224.500000000007</v>
      </c>
      <c r="Q311" s="50"/>
      <c r="R311" s="63" t="s">
        <v>1446</v>
      </c>
      <c r="S311" s="51"/>
      <c r="T311" s="30" t="s">
        <v>1444</v>
      </c>
      <c r="U311" s="31"/>
      <c r="V311" s="31" t="s">
        <v>1449</v>
      </c>
      <c r="W311" s="31"/>
      <c r="X311" s="52"/>
      <c r="Y311" s="31" t="s">
        <v>1449</v>
      </c>
      <c r="Z311" s="31" t="s">
        <v>1449</v>
      </c>
      <c r="AA311" s="31" t="s">
        <v>1449</v>
      </c>
      <c r="AB311" s="31" t="s">
        <v>1449</v>
      </c>
      <c r="AC311" s="31" t="s">
        <v>1449</v>
      </c>
    </row>
    <row r="312" spans="1:29" x14ac:dyDescent="0.2">
      <c r="A312" s="27">
        <v>296</v>
      </c>
      <c r="B312" s="28" t="s">
        <v>326</v>
      </c>
      <c r="C312" s="28">
        <v>301478</v>
      </c>
      <c r="D312" s="29" t="s">
        <v>15</v>
      </c>
      <c r="E312" s="28" t="s">
        <v>327</v>
      </c>
      <c r="F312" s="28" t="s">
        <v>328</v>
      </c>
      <c r="G312" s="28" t="s">
        <v>35</v>
      </c>
      <c r="H312" s="47">
        <v>0.91700000000000004</v>
      </c>
      <c r="I312" s="48" t="s">
        <v>1438</v>
      </c>
      <c r="J312" s="48" t="s">
        <v>1442</v>
      </c>
      <c r="K312" s="48" t="s">
        <v>1442</v>
      </c>
      <c r="L312" s="48" t="s">
        <v>1444</v>
      </c>
      <c r="M312" s="48" t="s">
        <v>1444</v>
      </c>
      <c r="N312" s="48" t="s">
        <v>1462</v>
      </c>
      <c r="O312" s="48" t="s">
        <v>1470</v>
      </c>
      <c r="P312" s="49">
        <v>196049.00999999998</v>
      </c>
      <c r="Q312" s="50">
        <v>206699.17</v>
      </c>
      <c r="R312" s="18">
        <f t="shared" ref="R312:R313" si="35">ROUNDDOWN(P312/Q312, 3)</f>
        <v>0.94799999999999995</v>
      </c>
      <c r="S312" s="42" t="str">
        <f>IF(R312&gt;=H312,"Sí.","No.")</f>
        <v>Sí.</v>
      </c>
      <c r="T312" s="51" t="s">
        <v>1445</v>
      </c>
      <c r="U312" s="31"/>
      <c r="V312" s="31"/>
      <c r="W312" s="31"/>
      <c r="X312" s="52"/>
      <c r="Y312" s="31"/>
      <c r="Z312" s="31"/>
      <c r="AA312" s="31"/>
      <c r="AB312" s="31"/>
      <c r="AC312" s="31"/>
    </row>
    <row r="313" spans="1:29" x14ac:dyDescent="0.2">
      <c r="A313" s="27">
        <v>297</v>
      </c>
      <c r="B313" s="28" t="s">
        <v>611</v>
      </c>
      <c r="C313" s="28">
        <v>301481</v>
      </c>
      <c r="D313" s="29" t="s">
        <v>16</v>
      </c>
      <c r="E313" s="28" t="s">
        <v>329</v>
      </c>
      <c r="F313" s="28" t="s">
        <v>16</v>
      </c>
      <c r="G313" s="28" t="s">
        <v>404</v>
      </c>
      <c r="H313" s="47">
        <v>0.626</v>
      </c>
      <c r="I313" s="48" t="s">
        <v>1438</v>
      </c>
      <c r="J313" s="48" t="s">
        <v>1442</v>
      </c>
      <c r="K313" s="48" t="s">
        <v>1442</v>
      </c>
      <c r="L313" s="48" t="s">
        <v>1444</v>
      </c>
      <c r="M313" s="48" t="s">
        <v>1444</v>
      </c>
      <c r="N313" s="48" t="s">
        <v>1462</v>
      </c>
      <c r="O313" s="48" t="s">
        <v>1470</v>
      </c>
      <c r="P313" s="49">
        <v>3248827.3200000003</v>
      </c>
      <c r="Q313" s="50">
        <v>4314323.8</v>
      </c>
      <c r="R313" s="18">
        <f t="shared" si="35"/>
        <v>0.753</v>
      </c>
      <c r="S313" s="42" t="str">
        <f>IF(R313&gt;=H313,"Sí.","No.")</f>
        <v>Sí.</v>
      </c>
      <c r="T313" s="51" t="s">
        <v>1444</v>
      </c>
      <c r="U313" s="31"/>
      <c r="V313" s="31"/>
      <c r="W313" s="31"/>
      <c r="X313" s="52"/>
      <c r="Y313" s="31"/>
      <c r="Z313" s="31"/>
      <c r="AA313" s="31"/>
      <c r="AB313" s="31"/>
      <c r="AC313" s="31" t="s">
        <v>1449</v>
      </c>
    </row>
    <row r="314" spans="1:29" x14ac:dyDescent="0.2">
      <c r="A314" s="27">
        <v>298</v>
      </c>
      <c r="B314" s="28" t="s">
        <v>612</v>
      </c>
      <c r="C314" s="28">
        <v>301484</v>
      </c>
      <c r="D314" s="29" t="s">
        <v>16</v>
      </c>
      <c r="E314" s="28" t="s">
        <v>329</v>
      </c>
      <c r="F314" s="28" t="s">
        <v>799</v>
      </c>
      <c r="G314" s="28" t="s">
        <v>406</v>
      </c>
      <c r="H314" s="47">
        <v>0.38</v>
      </c>
      <c r="I314" s="48" t="s">
        <v>1437</v>
      </c>
      <c r="J314" s="48" t="s">
        <v>1442</v>
      </c>
      <c r="K314" s="48" t="s">
        <v>1441</v>
      </c>
      <c r="L314" s="48" t="s">
        <v>1444</v>
      </c>
      <c r="M314" s="48" t="s">
        <v>1444</v>
      </c>
      <c r="N314" s="48" t="s">
        <v>1462</v>
      </c>
      <c r="O314" s="48" t="s">
        <v>1472</v>
      </c>
      <c r="P314" s="49">
        <v>294463.27</v>
      </c>
      <c r="Q314" s="50"/>
      <c r="R314" s="63" t="s">
        <v>1446</v>
      </c>
      <c r="S314" s="51"/>
      <c r="T314" s="30" t="s">
        <v>1444</v>
      </c>
      <c r="U314" s="31"/>
      <c r="V314" s="31"/>
      <c r="W314" s="31" t="s">
        <v>1449</v>
      </c>
      <c r="X314" s="52"/>
      <c r="Y314" s="31" t="s">
        <v>1449</v>
      </c>
      <c r="Z314" s="31"/>
      <c r="AA314" s="31" t="s">
        <v>1449</v>
      </c>
      <c r="AB314" s="31" t="s">
        <v>1449</v>
      </c>
      <c r="AC314" s="31" t="s">
        <v>1449</v>
      </c>
    </row>
    <row r="315" spans="1:29" x14ac:dyDescent="0.2">
      <c r="A315" s="27">
        <v>299</v>
      </c>
      <c r="B315" s="28" t="s">
        <v>330</v>
      </c>
      <c r="C315" s="28">
        <v>301487</v>
      </c>
      <c r="D315" s="29" t="s">
        <v>16</v>
      </c>
      <c r="E315" s="28" t="s">
        <v>331</v>
      </c>
      <c r="F315" s="28" t="s">
        <v>332</v>
      </c>
      <c r="G315" s="28" t="s">
        <v>35</v>
      </c>
      <c r="H315" s="47">
        <v>0.41399999999999998</v>
      </c>
      <c r="I315" s="48" t="s">
        <v>1438</v>
      </c>
      <c r="J315" s="48" t="s">
        <v>1442</v>
      </c>
      <c r="K315" s="48" t="s">
        <v>1442</v>
      </c>
      <c r="L315" s="48" t="s">
        <v>1444</v>
      </c>
      <c r="M315" s="48" t="s">
        <v>1444</v>
      </c>
      <c r="N315" s="48" t="s">
        <v>1462</v>
      </c>
      <c r="O315" s="48" t="s">
        <v>1470</v>
      </c>
      <c r="P315" s="49">
        <v>55567.24</v>
      </c>
      <c r="Q315" s="50">
        <v>133901.35999999999</v>
      </c>
      <c r="R315" s="18">
        <f t="shared" ref="R315:R316" si="36">ROUNDDOWN(P315/Q315, 3)</f>
        <v>0.41399999999999998</v>
      </c>
      <c r="S315" s="42" t="str">
        <f>IF(R315&gt;=H315,"Sí.","No.")</f>
        <v>Sí.</v>
      </c>
      <c r="T315" s="30" t="s">
        <v>1444</v>
      </c>
      <c r="U315" s="31"/>
      <c r="V315" s="31"/>
      <c r="W315" s="31"/>
      <c r="X315" s="52"/>
      <c r="Y315" s="31"/>
      <c r="Z315" s="31" t="s">
        <v>1449</v>
      </c>
      <c r="AA315" s="31"/>
      <c r="AB315" s="31"/>
      <c r="AC315" s="31"/>
    </row>
    <row r="316" spans="1:29" x14ac:dyDescent="0.2">
      <c r="A316" s="27">
        <v>300</v>
      </c>
      <c r="B316" s="28" t="s">
        <v>613</v>
      </c>
      <c r="C316" s="28">
        <v>301498</v>
      </c>
      <c r="D316" s="29" t="s">
        <v>16</v>
      </c>
      <c r="E316" s="28" t="s">
        <v>800</v>
      </c>
      <c r="F316" s="28" t="s">
        <v>800</v>
      </c>
      <c r="G316" s="28" t="s">
        <v>404</v>
      </c>
      <c r="H316" s="47">
        <v>0.74299999999999999</v>
      </c>
      <c r="I316" s="48" t="s">
        <v>1438</v>
      </c>
      <c r="J316" s="48" t="s">
        <v>1442</v>
      </c>
      <c r="K316" s="48" t="s">
        <v>1442</v>
      </c>
      <c r="L316" s="48" t="s">
        <v>1444</v>
      </c>
      <c r="M316" s="48" t="s">
        <v>1444</v>
      </c>
      <c r="N316" s="48" t="s">
        <v>1462</v>
      </c>
      <c r="O316" s="48" t="s">
        <v>1470</v>
      </c>
      <c r="P316" s="49">
        <v>9934686.9800000004</v>
      </c>
      <c r="Q316" s="50">
        <v>15339949.300000001</v>
      </c>
      <c r="R316" s="18">
        <f t="shared" si="36"/>
        <v>0.64700000000000002</v>
      </c>
      <c r="S316" s="42" t="str">
        <f>IF(R316&gt;=H316,"Sí.","No.")</f>
        <v>No.</v>
      </c>
      <c r="T316" s="51" t="s">
        <v>1444</v>
      </c>
      <c r="U316" s="31"/>
      <c r="V316" s="31"/>
      <c r="W316" s="31"/>
      <c r="X316" s="52" t="s">
        <v>1449</v>
      </c>
      <c r="Y316" s="31"/>
      <c r="Z316" s="31"/>
      <c r="AA316" s="31"/>
      <c r="AB316" s="31"/>
      <c r="AC316" s="31"/>
    </row>
    <row r="317" spans="1:29" x14ac:dyDescent="0.2">
      <c r="A317" s="27">
        <v>301</v>
      </c>
      <c r="B317" s="28" t="s">
        <v>614</v>
      </c>
      <c r="C317" s="28">
        <v>301499</v>
      </c>
      <c r="D317" s="29" t="s">
        <v>16</v>
      </c>
      <c r="E317" s="28" t="s">
        <v>800</v>
      </c>
      <c r="F317" s="28" t="s">
        <v>801</v>
      </c>
      <c r="G317" s="28" t="s">
        <v>406</v>
      </c>
      <c r="H317" s="47">
        <v>0.70699999999999996</v>
      </c>
      <c r="I317" s="48" t="s">
        <v>1435</v>
      </c>
      <c r="J317" s="48" t="s">
        <v>1441</v>
      </c>
      <c r="K317" s="48" t="s">
        <v>1441</v>
      </c>
      <c r="L317" s="48" t="s">
        <v>1444</v>
      </c>
      <c r="M317" s="48" t="s">
        <v>1444</v>
      </c>
      <c r="N317" s="48" t="s">
        <v>1463</v>
      </c>
      <c r="O317" s="48" t="s">
        <v>1472</v>
      </c>
      <c r="P317" s="49">
        <v>661953.58000000007</v>
      </c>
      <c r="Q317" s="50"/>
      <c r="R317" s="63" t="s">
        <v>1446</v>
      </c>
      <c r="S317" s="51"/>
      <c r="T317" s="30" t="s">
        <v>1444</v>
      </c>
      <c r="U317" s="31"/>
      <c r="V317" s="31" t="s">
        <v>1449</v>
      </c>
      <c r="W317" s="31"/>
      <c r="X317" s="52"/>
      <c r="Y317" s="31" t="s">
        <v>1449</v>
      </c>
      <c r="Z317" s="31" t="s">
        <v>1449</v>
      </c>
      <c r="AA317" s="31" t="s">
        <v>1449</v>
      </c>
      <c r="AB317" s="31" t="s">
        <v>1449</v>
      </c>
      <c r="AC317" s="31" t="s">
        <v>1449</v>
      </c>
    </row>
    <row r="318" spans="1:29" x14ac:dyDescent="0.2">
      <c r="A318" s="27">
        <v>302</v>
      </c>
      <c r="B318" s="28" t="s">
        <v>615</v>
      </c>
      <c r="C318" s="28">
        <v>301500</v>
      </c>
      <c r="D318" s="29" t="s">
        <v>16</v>
      </c>
      <c r="E318" s="28" t="s">
        <v>800</v>
      </c>
      <c r="F318" s="28" t="s">
        <v>802</v>
      </c>
      <c r="G318" s="28" t="s">
        <v>406</v>
      </c>
      <c r="H318" s="47">
        <v>0.81399999999999995</v>
      </c>
      <c r="I318" s="48" t="s">
        <v>1438</v>
      </c>
      <c r="J318" s="48" t="s">
        <v>1442</v>
      </c>
      <c r="K318" s="48" t="s">
        <v>1442</v>
      </c>
      <c r="L318" s="48" t="s">
        <v>1444</v>
      </c>
      <c r="M318" s="48" t="s">
        <v>1444</v>
      </c>
      <c r="N318" s="48" t="s">
        <v>1462</v>
      </c>
      <c r="O318" s="48" t="s">
        <v>1470</v>
      </c>
      <c r="P318" s="49">
        <v>1707346.46</v>
      </c>
      <c r="Q318" s="50">
        <v>2089012.74</v>
      </c>
      <c r="R318" s="18">
        <f t="shared" ref="R318:R320" si="37">ROUNDDOWN(P318/Q318, 3)</f>
        <v>0.81699999999999995</v>
      </c>
      <c r="S318" s="42" t="str">
        <f>IF(R318&gt;=H318,"Sí.","No.")</f>
        <v>Sí.</v>
      </c>
      <c r="T318" s="51" t="s">
        <v>1445</v>
      </c>
      <c r="U318" s="31"/>
      <c r="V318" s="31"/>
      <c r="W318" s="31"/>
      <c r="X318" s="52"/>
      <c r="Y318" s="31"/>
      <c r="Z318" s="31"/>
      <c r="AA318" s="31"/>
      <c r="AB318" s="31"/>
      <c r="AC318" s="31"/>
    </row>
    <row r="319" spans="1:29" x14ac:dyDescent="0.2">
      <c r="A319" s="27">
        <v>303</v>
      </c>
      <c r="B319" s="28" t="s">
        <v>616</v>
      </c>
      <c r="C319" s="28">
        <v>301501</v>
      </c>
      <c r="D319" s="29" t="s">
        <v>17</v>
      </c>
      <c r="E319" s="28" t="s">
        <v>17</v>
      </c>
      <c r="F319" s="28" t="s">
        <v>803</v>
      </c>
      <c r="G319" s="28" t="s">
        <v>404</v>
      </c>
      <c r="H319" s="47">
        <v>0.61599999999999999</v>
      </c>
      <c r="I319" s="48" t="s">
        <v>1438</v>
      </c>
      <c r="J319" s="48" t="s">
        <v>1442</v>
      </c>
      <c r="K319" s="48" t="s">
        <v>1442</v>
      </c>
      <c r="L319" s="48" t="s">
        <v>1444</v>
      </c>
      <c r="M319" s="48" t="s">
        <v>1444</v>
      </c>
      <c r="N319" s="48" t="s">
        <v>1462</v>
      </c>
      <c r="O319" s="48" t="s">
        <v>1470</v>
      </c>
      <c r="P319" s="49">
        <v>1334378.6000000001</v>
      </c>
      <c r="Q319" s="50">
        <v>1975156.82</v>
      </c>
      <c r="R319" s="18">
        <f t="shared" si="37"/>
        <v>0.67500000000000004</v>
      </c>
      <c r="S319" s="42" t="str">
        <f>IF(R319&gt;=H319,"Sí.","No.")</f>
        <v>Sí.</v>
      </c>
      <c r="T319" s="51" t="s">
        <v>1445</v>
      </c>
      <c r="U319" s="31"/>
      <c r="V319" s="31"/>
      <c r="W319" s="31"/>
      <c r="X319" s="52"/>
      <c r="Y319" s="31"/>
      <c r="Z319" s="31"/>
      <c r="AA319" s="31"/>
      <c r="AB319" s="31"/>
      <c r="AC319" s="31"/>
    </row>
    <row r="320" spans="1:29" x14ac:dyDescent="0.2">
      <c r="A320" s="27">
        <v>304</v>
      </c>
      <c r="B320" s="28" t="s">
        <v>617</v>
      </c>
      <c r="C320" s="28">
        <v>301509</v>
      </c>
      <c r="D320" s="29" t="s">
        <v>17</v>
      </c>
      <c r="E320" s="28" t="s">
        <v>17</v>
      </c>
      <c r="F320" s="28" t="s">
        <v>804</v>
      </c>
      <c r="G320" s="28" t="s">
        <v>406</v>
      </c>
      <c r="H320" s="47">
        <v>0.49399999999999999</v>
      </c>
      <c r="I320" s="48" t="s">
        <v>1437</v>
      </c>
      <c r="J320" s="48" t="s">
        <v>1442</v>
      </c>
      <c r="K320" s="48" t="s">
        <v>1441</v>
      </c>
      <c r="L320" s="48" t="s">
        <v>1444</v>
      </c>
      <c r="M320" s="48" t="s">
        <v>1444</v>
      </c>
      <c r="N320" s="48" t="s">
        <v>1462</v>
      </c>
      <c r="O320" s="48" t="s">
        <v>1472</v>
      </c>
      <c r="P320" s="49">
        <v>94020.62</v>
      </c>
      <c r="Q320" s="50">
        <v>117995.54</v>
      </c>
      <c r="R320" s="18">
        <f t="shared" si="37"/>
        <v>0.79600000000000004</v>
      </c>
      <c r="S320" s="42" t="str">
        <f>IF(R320&gt;=H320,"Sí.","No.")</f>
        <v>Sí.</v>
      </c>
      <c r="T320" s="30" t="s">
        <v>1444</v>
      </c>
      <c r="U320" s="31"/>
      <c r="V320" s="31"/>
      <c r="W320" s="31" t="s">
        <v>1449</v>
      </c>
      <c r="X320" s="52"/>
      <c r="Y320" s="31"/>
      <c r="Z320" s="31"/>
      <c r="AA320" s="31" t="s">
        <v>1449</v>
      </c>
      <c r="AB320" s="31"/>
      <c r="AC320" s="31"/>
    </row>
    <row r="321" spans="1:29" x14ac:dyDescent="0.2">
      <c r="A321" s="27">
        <v>305</v>
      </c>
      <c r="B321" s="28" t="s">
        <v>618</v>
      </c>
      <c r="C321" s="28">
        <v>301513</v>
      </c>
      <c r="D321" s="29" t="s">
        <v>17</v>
      </c>
      <c r="E321" s="28" t="s">
        <v>17</v>
      </c>
      <c r="F321" s="28" t="s">
        <v>268</v>
      </c>
      <c r="G321" s="28" t="s">
        <v>406</v>
      </c>
      <c r="H321" s="47">
        <v>0.38</v>
      </c>
      <c r="I321" s="48" t="s">
        <v>1438</v>
      </c>
      <c r="J321" s="48" t="s">
        <v>1442</v>
      </c>
      <c r="K321" s="48" t="s">
        <v>1442</v>
      </c>
      <c r="L321" s="48" t="s">
        <v>1444</v>
      </c>
      <c r="M321" s="48" t="s">
        <v>1444</v>
      </c>
      <c r="N321" s="48" t="s">
        <v>1462</v>
      </c>
      <c r="O321" s="48" t="s">
        <v>1470</v>
      </c>
      <c r="P321" s="49">
        <v>730007.73</v>
      </c>
      <c r="Q321" s="50"/>
      <c r="R321" s="63" t="s">
        <v>1446</v>
      </c>
      <c r="S321" s="51"/>
      <c r="T321" s="30" t="s">
        <v>1444</v>
      </c>
      <c r="U321" s="31"/>
      <c r="V321" s="31"/>
      <c r="W321" s="31" t="s">
        <v>1449</v>
      </c>
      <c r="X321" s="52"/>
      <c r="Y321" s="31" t="s">
        <v>1449</v>
      </c>
      <c r="Z321" s="31"/>
      <c r="AA321" s="31"/>
      <c r="AB321" s="31"/>
      <c r="AC321" s="31"/>
    </row>
    <row r="322" spans="1:29" x14ac:dyDescent="0.2">
      <c r="A322" s="27">
        <v>306</v>
      </c>
      <c r="B322" s="28" t="s">
        <v>333</v>
      </c>
      <c r="C322" s="28">
        <v>301514</v>
      </c>
      <c r="D322" s="29" t="s">
        <v>17</v>
      </c>
      <c r="E322" s="28" t="s">
        <v>334</v>
      </c>
      <c r="F322" s="28" t="s">
        <v>335</v>
      </c>
      <c r="G322" s="28" t="s">
        <v>35</v>
      </c>
      <c r="H322" s="47">
        <v>0.88900000000000001</v>
      </c>
      <c r="I322" s="48" t="s">
        <v>1438</v>
      </c>
      <c r="J322" s="48" t="s">
        <v>1442</v>
      </c>
      <c r="K322" s="48" t="s">
        <v>1442</v>
      </c>
      <c r="L322" s="48" t="s">
        <v>1444</v>
      </c>
      <c r="M322" s="48" t="s">
        <v>1444</v>
      </c>
      <c r="N322" s="48" t="s">
        <v>1462</v>
      </c>
      <c r="O322" s="48" t="s">
        <v>1470</v>
      </c>
      <c r="P322" s="49">
        <v>113740.29</v>
      </c>
      <c r="Q322" s="50">
        <v>113005.13</v>
      </c>
      <c r="R322" s="18">
        <f t="shared" ref="R322:R335" si="38">ROUNDDOWN(P322/Q322, 3)</f>
        <v>1.006</v>
      </c>
      <c r="S322" s="42" t="str">
        <f t="shared" ref="S322:S335" si="39">IF(R322&gt;=H322,"Sí.","No.")</f>
        <v>Sí.</v>
      </c>
      <c r="T322" s="51" t="s">
        <v>1445</v>
      </c>
      <c r="U322" s="31"/>
      <c r="V322" s="31"/>
      <c r="W322" s="31"/>
      <c r="X322" s="52"/>
      <c r="Y322" s="31"/>
      <c r="Z322" s="31"/>
      <c r="AA322" s="31"/>
      <c r="AB322" s="31"/>
      <c r="AC322" s="31"/>
    </row>
    <row r="323" spans="1:29" x14ac:dyDescent="0.2">
      <c r="A323" s="27">
        <v>307</v>
      </c>
      <c r="B323" s="28" t="s">
        <v>336</v>
      </c>
      <c r="C323" s="28">
        <v>301522</v>
      </c>
      <c r="D323" s="29" t="s">
        <v>17</v>
      </c>
      <c r="E323" s="28" t="s">
        <v>337</v>
      </c>
      <c r="F323" s="28" t="s">
        <v>337</v>
      </c>
      <c r="G323" s="28" t="s">
        <v>35</v>
      </c>
      <c r="H323" s="47">
        <v>0.46899999999999997</v>
      </c>
      <c r="I323" s="48" t="s">
        <v>1437</v>
      </c>
      <c r="J323" s="48" t="s">
        <v>1442</v>
      </c>
      <c r="K323" s="48" t="s">
        <v>1441</v>
      </c>
      <c r="L323" s="48" t="s">
        <v>1444</v>
      </c>
      <c r="M323" s="48" t="s">
        <v>1444</v>
      </c>
      <c r="N323" s="48" t="s">
        <v>1462</v>
      </c>
      <c r="O323" s="48" t="s">
        <v>1472</v>
      </c>
      <c r="P323" s="49">
        <v>983007.56999999983</v>
      </c>
      <c r="Q323" s="50">
        <v>2016472.55</v>
      </c>
      <c r="R323" s="18">
        <f t="shared" si="38"/>
        <v>0.48699999999999999</v>
      </c>
      <c r="S323" s="42" t="str">
        <f t="shared" si="39"/>
        <v>Sí.</v>
      </c>
      <c r="T323" s="30" t="s">
        <v>1444</v>
      </c>
      <c r="U323" s="31"/>
      <c r="V323" s="31"/>
      <c r="W323" s="31" t="s">
        <v>1449</v>
      </c>
      <c r="X323" s="52"/>
      <c r="Y323" s="31"/>
      <c r="Z323" s="31"/>
      <c r="AA323" s="31"/>
      <c r="AB323" s="31"/>
      <c r="AC323" s="31" t="s">
        <v>1449</v>
      </c>
    </row>
    <row r="324" spans="1:29" x14ac:dyDescent="0.2">
      <c r="A324" s="27">
        <v>308</v>
      </c>
      <c r="B324" s="28" t="s">
        <v>619</v>
      </c>
      <c r="C324" s="28">
        <v>301529</v>
      </c>
      <c r="D324" s="29" t="s">
        <v>18</v>
      </c>
      <c r="E324" s="28" t="s">
        <v>18</v>
      </c>
      <c r="F324" s="28" t="s">
        <v>18</v>
      </c>
      <c r="G324" s="28" t="s">
        <v>404</v>
      </c>
      <c r="H324" s="47">
        <v>0.76900000000000002</v>
      </c>
      <c r="I324" s="48" t="s">
        <v>1438</v>
      </c>
      <c r="J324" s="48" t="s">
        <v>1442</v>
      </c>
      <c r="K324" s="48" t="s">
        <v>1442</v>
      </c>
      <c r="L324" s="48" t="s">
        <v>1444</v>
      </c>
      <c r="M324" s="48" t="s">
        <v>1444</v>
      </c>
      <c r="N324" s="48" t="s">
        <v>1462</v>
      </c>
      <c r="O324" s="48" t="s">
        <v>1470</v>
      </c>
      <c r="P324" s="49">
        <v>22431940.5</v>
      </c>
      <c r="Q324" s="50">
        <v>28763041.800000001</v>
      </c>
      <c r="R324" s="18">
        <f t="shared" si="38"/>
        <v>0.77900000000000003</v>
      </c>
      <c r="S324" s="42" t="str">
        <f t="shared" si="39"/>
        <v>Sí.</v>
      </c>
      <c r="T324" s="51" t="s">
        <v>1445</v>
      </c>
      <c r="U324" s="31"/>
      <c r="V324" s="31"/>
      <c r="W324" s="31"/>
      <c r="X324" s="52"/>
      <c r="Y324" s="31"/>
      <c r="Z324" s="31"/>
      <c r="AA324" s="31"/>
      <c r="AB324" s="31"/>
      <c r="AC324" s="31"/>
    </row>
    <row r="325" spans="1:29" x14ac:dyDescent="0.2">
      <c r="A325" s="27">
        <v>309</v>
      </c>
      <c r="B325" s="28" t="s">
        <v>620</v>
      </c>
      <c r="C325" s="28">
        <v>301530</v>
      </c>
      <c r="D325" s="29" t="s">
        <v>18</v>
      </c>
      <c r="E325" s="28" t="s">
        <v>18</v>
      </c>
      <c r="F325" s="28" t="s">
        <v>123</v>
      </c>
      <c r="G325" s="28" t="s">
        <v>406</v>
      </c>
      <c r="H325" s="47">
        <v>0.60099999999999998</v>
      </c>
      <c r="I325" s="48" t="s">
        <v>1438</v>
      </c>
      <c r="J325" s="48" t="s">
        <v>1442</v>
      </c>
      <c r="K325" s="48" t="s">
        <v>1442</v>
      </c>
      <c r="L325" s="48" t="s">
        <v>1444</v>
      </c>
      <c r="M325" s="48" t="s">
        <v>1444</v>
      </c>
      <c r="N325" s="48" t="s">
        <v>1462</v>
      </c>
      <c r="O325" s="48" t="s">
        <v>1470</v>
      </c>
      <c r="P325" s="49">
        <v>8332027.8000000007</v>
      </c>
      <c r="Q325" s="50">
        <v>15536325.6</v>
      </c>
      <c r="R325" s="18">
        <f t="shared" si="38"/>
        <v>0.53600000000000003</v>
      </c>
      <c r="S325" s="42" t="str">
        <f t="shared" si="39"/>
        <v>No.</v>
      </c>
      <c r="T325" s="51" t="s">
        <v>1444</v>
      </c>
      <c r="U325" s="31"/>
      <c r="V325" s="31"/>
      <c r="W325" s="31"/>
      <c r="X325" s="52" t="s">
        <v>1449</v>
      </c>
      <c r="Y325" s="31"/>
      <c r="Z325" s="31"/>
      <c r="AA325" s="31"/>
      <c r="AB325" s="31"/>
      <c r="AC325" s="31" t="s">
        <v>1449</v>
      </c>
    </row>
    <row r="326" spans="1:29" x14ac:dyDescent="0.2">
      <c r="A326" s="27">
        <v>310</v>
      </c>
      <c r="B326" s="28" t="s">
        <v>621</v>
      </c>
      <c r="C326" s="28">
        <v>301531</v>
      </c>
      <c r="D326" s="29" t="s">
        <v>18</v>
      </c>
      <c r="E326" s="28" t="s">
        <v>18</v>
      </c>
      <c r="F326" s="28" t="s">
        <v>805</v>
      </c>
      <c r="G326" s="28" t="s">
        <v>406</v>
      </c>
      <c r="H326" s="47">
        <v>0.45100000000000001</v>
      </c>
      <c r="I326" s="48" t="s">
        <v>1438</v>
      </c>
      <c r="J326" s="48" t="s">
        <v>1442</v>
      </c>
      <c r="K326" s="48" t="s">
        <v>1442</v>
      </c>
      <c r="L326" s="48" t="s">
        <v>1444</v>
      </c>
      <c r="M326" s="48" t="s">
        <v>1444</v>
      </c>
      <c r="N326" s="48" t="s">
        <v>1462</v>
      </c>
      <c r="O326" s="48" t="s">
        <v>1470</v>
      </c>
      <c r="P326" s="49">
        <v>2329473.4600000004</v>
      </c>
      <c r="Q326" s="50">
        <v>5139055.4000000004</v>
      </c>
      <c r="R326" s="18">
        <f t="shared" si="38"/>
        <v>0.45300000000000001</v>
      </c>
      <c r="S326" s="42" t="str">
        <f t="shared" si="39"/>
        <v>Sí.</v>
      </c>
      <c r="T326" s="51" t="s">
        <v>1445</v>
      </c>
      <c r="U326" s="31"/>
      <c r="V326" s="31"/>
      <c r="W326" s="31"/>
      <c r="X326" s="52"/>
      <c r="Y326" s="31"/>
      <c r="Z326" s="31"/>
      <c r="AA326" s="31"/>
      <c r="AB326" s="31"/>
      <c r="AC326" s="31"/>
    </row>
    <row r="327" spans="1:29" x14ac:dyDescent="0.2">
      <c r="A327" s="27">
        <v>311</v>
      </c>
      <c r="B327" s="28" t="s">
        <v>622</v>
      </c>
      <c r="C327" s="28">
        <v>301534</v>
      </c>
      <c r="D327" s="29" t="s">
        <v>18</v>
      </c>
      <c r="E327" s="28" t="s">
        <v>18</v>
      </c>
      <c r="F327" s="28" t="s">
        <v>806</v>
      </c>
      <c r="G327" s="28" t="s">
        <v>406</v>
      </c>
      <c r="H327" s="47">
        <v>0.876</v>
      </c>
      <c r="I327" s="48" t="s">
        <v>1437</v>
      </c>
      <c r="J327" s="48" t="s">
        <v>1442</v>
      </c>
      <c r="K327" s="48" t="s">
        <v>1441</v>
      </c>
      <c r="L327" s="48" t="s">
        <v>1444</v>
      </c>
      <c r="M327" s="48" t="s">
        <v>1444</v>
      </c>
      <c r="N327" s="48" t="s">
        <v>1462</v>
      </c>
      <c r="O327" s="48" t="s">
        <v>1472</v>
      </c>
      <c r="P327" s="49">
        <v>101400.84</v>
      </c>
      <c r="Q327" s="50">
        <v>222704.11</v>
      </c>
      <c r="R327" s="18">
        <f t="shared" si="38"/>
        <v>0.45500000000000002</v>
      </c>
      <c r="S327" s="42" t="str">
        <f t="shared" si="39"/>
        <v>No.</v>
      </c>
      <c r="T327" s="51" t="s">
        <v>1444</v>
      </c>
      <c r="U327" s="31"/>
      <c r="V327" s="31"/>
      <c r="W327" s="31" t="s">
        <v>1449</v>
      </c>
      <c r="X327" s="52" t="s">
        <v>1449</v>
      </c>
      <c r="Y327" s="31"/>
      <c r="Z327" s="31" t="s">
        <v>1449</v>
      </c>
      <c r="AA327" s="31" t="s">
        <v>1449</v>
      </c>
      <c r="AB327" s="31" t="s">
        <v>1449</v>
      </c>
      <c r="AC327" s="31" t="s">
        <v>1449</v>
      </c>
    </row>
    <row r="328" spans="1:29" x14ac:dyDescent="0.2">
      <c r="A328" s="27">
        <v>312</v>
      </c>
      <c r="B328" s="28" t="s">
        <v>623</v>
      </c>
      <c r="C328" s="28">
        <v>301535</v>
      </c>
      <c r="D328" s="29" t="s">
        <v>18</v>
      </c>
      <c r="E328" s="28" t="s">
        <v>18</v>
      </c>
      <c r="F328" s="28" t="s">
        <v>131</v>
      </c>
      <c r="G328" s="28" t="s">
        <v>406</v>
      </c>
      <c r="H328" s="47">
        <v>0.22600000000000001</v>
      </c>
      <c r="I328" s="48" t="s">
        <v>1438</v>
      </c>
      <c r="J328" s="48" t="s">
        <v>1442</v>
      </c>
      <c r="K328" s="48" t="s">
        <v>1442</v>
      </c>
      <c r="L328" s="48" t="s">
        <v>1444</v>
      </c>
      <c r="M328" s="48" t="s">
        <v>1444</v>
      </c>
      <c r="N328" s="48" t="s">
        <v>1462</v>
      </c>
      <c r="O328" s="48" t="s">
        <v>1470</v>
      </c>
      <c r="P328" s="49">
        <v>359579.38</v>
      </c>
      <c r="Q328" s="50">
        <v>1483466</v>
      </c>
      <c r="R328" s="18">
        <f t="shared" si="38"/>
        <v>0.24199999999999999</v>
      </c>
      <c r="S328" s="42" t="str">
        <f t="shared" si="39"/>
        <v>Sí.</v>
      </c>
      <c r="T328" s="51" t="s">
        <v>1445</v>
      </c>
      <c r="U328" s="31"/>
      <c r="V328" s="31"/>
      <c r="W328" s="31"/>
      <c r="X328" s="52"/>
      <c r="Y328" s="31"/>
      <c r="Z328" s="31"/>
      <c r="AA328" s="31"/>
      <c r="AB328" s="31"/>
      <c r="AC328" s="31"/>
    </row>
    <row r="329" spans="1:29" x14ac:dyDescent="0.2">
      <c r="A329" s="27">
        <v>313</v>
      </c>
      <c r="B329" s="28" t="s">
        <v>624</v>
      </c>
      <c r="C329" s="28">
        <v>301537</v>
      </c>
      <c r="D329" s="29" t="s">
        <v>18</v>
      </c>
      <c r="E329" s="28" t="s">
        <v>18</v>
      </c>
      <c r="F329" s="28" t="s">
        <v>807</v>
      </c>
      <c r="G329" s="28" t="s">
        <v>406</v>
      </c>
      <c r="H329" s="47">
        <v>0.56599999999999995</v>
      </c>
      <c r="I329" s="48" t="s">
        <v>1438</v>
      </c>
      <c r="J329" s="48" t="s">
        <v>1442</v>
      </c>
      <c r="K329" s="48" t="s">
        <v>1442</v>
      </c>
      <c r="L329" s="48" t="s">
        <v>1444</v>
      </c>
      <c r="M329" s="48" t="s">
        <v>1444</v>
      </c>
      <c r="N329" s="48" t="s">
        <v>1462</v>
      </c>
      <c r="O329" s="48" t="s">
        <v>1470</v>
      </c>
      <c r="P329" s="49">
        <v>1901549.6700000002</v>
      </c>
      <c r="Q329" s="50">
        <v>3109599.41</v>
      </c>
      <c r="R329" s="18">
        <f t="shared" si="38"/>
        <v>0.61099999999999999</v>
      </c>
      <c r="S329" s="42" t="str">
        <f t="shared" si="39"/>
        <v>Sí.</v>
      </c>
      <c r="T329" s="51" t="s">
        <v>1444</v>
      </c>
      <c r="U329" s="31"/>
      <c r="V329" s="31"/>
      <c r="W329" s="31"/>
      <c r="X329" s="52"/>
      <c r="Y329" s="31"/>
      <c r="Z329" s="31"/>
      <c r="AA329" s="31"/>
      <c r="AB329" s="31"/>
      <c r="AC329" s="31" t="s">
        <v>1449</v>
      </c>
    </row>
    <row r="330" spans="1:29" x14ac:dyDescent="0.2">
      <c r="A330" s="27">
        <v>314</v>
      </c>
      <c r="B330" s="28" t="s">
        <v>625</v>
      </c>
      <c r="C330" s="28">
        <v>301849</v>
      </c>
      <c r="D330" s="29" t="s">
        <v>18</v>
      </c>
      <c r="E330" s="28" t="s">
        <v>18</v>
      </c>
      <c r="F330" s="28" t="s">
        <v>808</v>
      </c>
      <c r="G330" s="28" t="s">
        <v>406</v>
      </c>
      <c r="H330" s="47">
        <v>0.65400000000000003</v>
      </c>
      <c r="I330" s="48" t="s">
        <v>1438</v>
      </c>
      <c r="J330" s="48" t="s">
        <v>1442</v>
      </c>
      <c r="K330" s="48" t="s">
        <v>1442</v>
      </c>
      <c r="L330" s="48" t="s">
        <v>1444</v>
      </c>
      <c r="M330" s="48" t="s">
        <v>1444</v>
      </c>
      <c r="N330" s="48" t="s">
        <v>1462</v>
      </c>
      <c r="O330" s="48" t="s">
        <v>1470</v>
      </c>
      <c r="P330" s="49">
        <v>9523639.1800000016</v>
      </c>
      <c r="Q330" s="50">
        <v>14263752.880000001</v>
      </c>
      <c r="R330" s="18">
        <f t="shared" si="38"/>
        <v>0.66700000000000004</v>
      </c>
      <c r="S330" s="42" t="str">
        <f t="shared" si="39"/>
        <v>Sí.</v>
      </c>
      <c r="T330" s="51" t="s">
        <v>1445</v>
      </c>
      <c r="U330" s="31"/>
      <c r="V330" s="31"/>
      <c r="W330" s="31"/>
      <c r="X330" s="52"/>
      <c r="Y330" s="31"/>
      <c r="Z330" s="31"/>
      <c r="AA330" s="31"/>
      <c r="AB330" s="31"/>
      <c r="AC330" s="31"/>
    </row>
    <row r="331" spans="1:29" x14ac:dyDescent="0.2">
      <c r="A331" s="27">
        <v>315</v>
      </c>
      <c r="B331" s="28" t="s">
        <v>339</v>
      </c>
      <c r="C331" s="28">
        <v>301538</v>
      </c>
      <c r="D331" s="29" t="s">
        <v>18</v>
      </c>
      <c r="E331" s="28" t="s">
        <v>340</v>
      </c>
      <c r="F331" s="28" t="s">
        <v>340</v>
      </c>
      <c r="G331" s="28" t="s">
        <v>35</v>
      </c>
      <c r="H331" s="47">
        <v>0.437</v>
      </c>
      <c r="I331" s="48" t="s">
        <v>1438</v>
      </c>
      <c r="J331" s="48" t="s">
        <v>1442</v>
      </c>
      <c r="K331" s="48" t="s">
        <v>1442</v>
      </c>
      <c r="L331" s="48" t="s">
        <v>1444</v>
      </c>
      <c r="M331" s="48" t="s">
        <v>1444</v>
      </c>
      <c r="N331" s="48" t="s">
        <v>1462</v>
      </c>
      <c r="O331" s="48" t="s">
        <v>1470</v>
      </c>
      <c r="P331" s="49">
        <v>41001.31</v>
      </c>
      <c r="Q331" s="50">
        <v>117604.82</v>
      </c>
      <c r="R331" s="18">
        <f t="shared" si="38"/>
        <v>0.34799999999999998</v>
      </c>
      <c r="S331" s="42" t="str">
        <f t="shared" si="39"/>
        <v>No.</v>
      </c>
      <c r="T331" s="51" t="s">
        <v>1444</v>
      </c>
      <c r="U331" s="31"/>
      <c r="V331" s="31"/>
      <c r="W331" s="31"/>
      <c r="X331" s="52" t="s">
        <v>1449</v>
      </c>
      <c r="Y331" s="31"/>
      <c r="Z331" s="31"/>
      <c r="AA331" s="31"/>
      <c r="AB331" s="31"/>
      <c r="AC331" s="31"/>
    </row>
    <row r="332" spans="1:29" x14ac:dyDescent="0.2">
      <c r="A332" s="27">
        <v>316</v>
      </c>
      <c r="B332" s="28" t="s">
        <v>341</v>
      </c>
      <c r="C332" s="28">
        <v>301548</v>
      </c>
      <c r="D332" s="29" t="s">
        <v>18</v>
      </c>
      <c r="E332" s="28" t="s">
        <v>338</v>
      </c>
      <c r="F332" s="28" t="s">
        <v>338</v>
      </c>
      <c r="G332" s="28" t="s">
        <v>35</v>
      </c>
      <c r="H332" s="47">
        <v>1</v>
      </c>
      <c r="I332" s="48" t="s">
        <v>1438</v>
      </c>
      <c r="J332" s="48" t="s">
        <v>1442</v>
      </c>
      <c r="K332" s="48" t="s">
        <v>1442</v>
      </c>
      <c r="L332" s="48" t="s">
        <v>1444</v>
      </c>
      <c r="M332" s="48" t="s">
        <v>1444</v>
      </c>
      <c r="N332" s="48" t="s">
        <v>1462</v>
      </c>
      <c r="O332" s="48" t="s">
        <v>1470</v>
      </c>
      <c r="P332" s="49">
        <v>168368.4</v>
      </c>
      <c r="Q332" s="50">
        <v>532407.326</v>
      </c>
      <c r="R332" s="18">
        <f t="shared" si="38"/>
        <v>0.316</v>
      </c>
      <c r="S332" s="42" t="str">
        <f t="shared" si="39"/>
        <v>No.</v>
      </c>
      <c r="T332" s="51" t="s">
        <v>1444</v>
      </c>
      <c r="U332" s="31"/>
      <c r="V332" s="31"/>
      <c r="W332" s="31"/>
      <c r="X332" s="52" t="s">
        <v>1449</v>
      </c>
      <c r="Y332" s="31"/>
      <c r="Z332" s="31"/>
      <c r="AA332" s="31" t="s">
        <v>1449</v>
      </c>
      <c r="AB332" s="31"/>
      <c r="AC332" s="31"/>
    </row>
    <row r="333" spans="1:29" x14ac:dyDescent="0.2">
      <c r="A333" s="27">
        <v>317</v>
      </c>
      <c r="B333" s="28" t="s">
        <v>626</v>
      </c>
      <c r="C333" s="28">
        <v>301556</v>
      </c>
      <c r="D333" s="29" t="s">
        <v>18</v>
      </c>
      <c r="E333" s="28" t="s">
        <v>342</v>
      </c>
      <c r="F333" s="28" t="s">
        <v>809</v>
      </c>
      <c r="G333" s="28" t="s">
        <v>404</v>
      </c>
      <c r="H333" s="47">
        <v>0.29199999999999998</v>
      </c>
      <c r="I333" s="48" t="s">
        <v>1438</v>
      </c>
      <c r="J333" s="48" t="s">
        <v>1442</v>
      </c>
      <c r="K333" s="48" t="s">
        <v>1442</v>
      </c>
      <c r="L333" s="48" t="s">
        <v>1444</v>
      </c>
      <c r="M333" s="48" t="s">
        <v>1444</v>
      </c>
      <c r="N333" s="48" t="s">
        <v>1462</v>
      </c>
      <c r="O333" s="48" t="s">
        <v>1470</v>
      </c>
      <c r="P333" s="49">
        <v>949251.84999999986</v>
      </c>
      <c r="Q333" s="50">
        <v>3150678.93</v>
      </c>
      <c r="R333" s="18">
        <f t="shared" si="38"/>
        <v>0.30099999999999999</v>
      </c>
      <c r="S333" s="42" t="str">
        <f t="shared" si="39"/>
        <v>Sí.</v>
      </c>
      <c r="T333" s="51" t="s">
        <v>1444</v>
      </c>
      <c r="U333" s="31"/>
      <c r="V333" s="31"/>
      <c r="W333" s="31"/>
      <c r="X333" s="52"/>
      <c r="Y333" s="31"/>
      <c r="Z333" s="31"/>
      <c r="AA333" s="31"/>
      <c r="AB333" s="31"/>
      <c r="AC333" s="31" t="s">
        <v>1449</v>
      </c>
    </row>
    <row r="334" spans="1:29" x14ac:dyDescent="0.2">
      <c r="A334" s="27">
        <v>318</v>
      </c>
      <c r="B334" s="28" t="s">
        <v>627</v>
      </c>
      <c r="C334" s="28">
        <v>301566</v>
      </c>
      <c r="D334" s="29" t="s">
        <v>18</v>
      </c>
      <c r="E334" s="28" t="s">
        <v>810</v>
      </c>
      <c r="F334" s="28" t="s">
        <v>810</v>
      </c>
      <c r="G334" s="28" t="s">
        <v>404</v>
      </c>
      <c r="H334" s="47">
        <v>0.53900000000000003</v>
      </c>
      <c r="I334" s="48" t="s">
        <v>1438</v>
      </c>
      <c r="J334" s="48" t="s">
        <v>1442</v>
      </c>
      <c r="K334" s="48" t="s">
        <v>1442</v>
      </c>
      <c r="L334" s="48" t="s">
        <v>1444</v>
      </c>
      <c r="M334" s="48" t="s">
        <v>1444</v>
      </c>
      <c r="N334" s="48" t="s">
        <v>1462</v>
      </c>
      <c r="O334" s="48" t="s">
        <v>1470</v>
      </c>
      <c r="P334" s="49">
        <v>6287530.5500000007</v>
      </c>
      <c r="Q334" s="50">
        <v>11399156.439999999</v>
      </c>
      <c r="R334" s="18">
        <f t="shared" si="38"/>
        <v>0.55100000000000005</v>
      </c>
      <c r="S334" s="42" t="str">
        <f t="shared" si="39"/>
        <v>Sí.</v>
      </c>
      <c r="T334" s="51" t="s">
        <v>1445</v>
      </c>
      <c r="U334" s="31"/>
      <c r="V334" s="31"/>
      <c r="W334" s="31"/>
      <c r="X334" s="52"/>
      <c r="Y334" s="31"/>
      <c r="Z334" s="31"/>
      <c r="AA334" s="31"/>
      <c r="AB334" s="31"/>
      <c r="AC334" s="31"/>
    </row>
    <row r="335" spans="1:29" x14ac:dyDescent="0.2">
      <c r="A335" s="27">
        <v>319</v>
      </c>
      <c r="B335" s="28" t="s">
        <v>628</v>
      </c>
      <c r="C335" s="28">
        <v>301573</v>
      </c>
      <c r="D335" s="29" t="s">
        <v>18</v>
      </c>
      <c r="E335" s="28" t="s">
        <v>343</v>
      </c>
      <c r="F335" s="28" t="s">
        <v>343</v>
      </c>
      <c r="G335" s="28" t="s">
        <v>404</v>
      </c>
      <c r="H335" s="47">
        <v>0.54800000000000004</v>
      </c>
      <c r="I335" s="48" t="s">
        <v>1438</v>
      </c>
      <c r="J335" s="48" t="s">
        <v>1442</v>
      </c>
      <c r="K335" s="48" t="s">
        <v>1442</v>
      </c>
      <c r="L335" s="48" t="s">
        <v>1444</v>
      </c>
      <c r="M335" s="48" t="s">
        <v>1444</v>
      </c>
      <c r="N335" s="48" t="s">
        <v>1462</v>
      </c>
      <c r="O335" s="48" t="s">
        <v>1470</v>
      </c>
      <c r="P335" s="49">
        <v>6863967.2000000002</v>
      </c>
      <c r="Q335" s="50">
        <v>12239497.710000001</v>
      </c>
      <c r="R335" s="18">
        <f t="shared" si="38"/>
        <v>0.56000000000000005</v>
      </c>
      <c r="S335" s="42" t="str">
        <f t="shared" si="39"/>
        <v>Sí.</v>
      </c>
      <c r="T335" s="51" t="s">
        <v>1445</v>
      </c>
      <c r="U335" s="31"/>
      <c r="V335" s="31"/>
      <c r="W335" s="31"/>
      <c r="X335" s="52"/>
      <c r="Y335" s="31"/>
      <c r="Z335" s="31"/>
      <c r="AA335" s="31"/>
      <c r="AB335" s="31"/>
      <c r="AC335" s="31"/>
    </row>
    <row r="336" spans="1:29" x14ac:dyDescent="0.2">
      <c r="A336" s="27">
        <v>320</v>
      </c>
      <c r="B336" s="28" t="s">
        <v>629</v>
      </c>
      <c r="C336" s="28">
        <v>301574</v>
      </c>
      <c r="D336" s="29" t="s">
        <v>18</v>
      </c>
      <c r="E336" s="28" t="s">
        <v>343</v>
      </c>
      <c r="F336" s="28" t="s">
        <v>178</v>
      </c>
      <c r="G336" s="28" t="s">
        <v>406</v>
      </c>
      <c r="H336" s="47">
        <v>0.26</v>
      </c>
      <c r="I336" s="48" t="s">
        <v>1435</v>
      </c>
      <c r="J336" s="48" t="s">
        <v>1441</v>
      </c>
      <c r="K336" s="48" t="s">
        <v>1441</v>
      </c>
      <c r="L336" s="48" t="s">
        <v>1444</v>
      </c>
      <c r="M336" s="48" t="s">
        <v>1444</v>
      </c>
      <c r="N336" s="48" t="s">
        <v>1463</v>
      </c>
      <c r="O336" s="48" t="s">
        <v>1472</v>
      </c>
      <c r="P336" s="49">
        <v>58967.369999999995</v>
      </c>
      <c r="Q336" s="50"/>
      <c r="R336" s="63" t="s">
        <v>1446</v>
      </c>
      <c r="S336" s="51"/>
      <c r="T336" s="30" t="s">
        <v>1444</v>
      </c>
      <c r="U336" s="31"/>
      <c r="V336" s="31" t="s">
        <v>1449</v>
      </c>
      <c r="W336" s="31"/>
      <c r="X336" s="52"/>
      <c r="Y336" s="31" t="s">
        <v>1449</v>
      </c>
      <c r="Z336" s="31" t="s">
        <v>1449</v>
      </c>
      <c r="AA336" s="31" t="s">
        <v>1449</v>
      </c>
      <c r="AB336" s="31" t="s">
        <v>1449</v>
      </c>
      <c r="AC336" s="31" t="s">
        <v>1449</v>
      </c>
    </row>
    <row r="337" spans="1:29" x14ac:dyDescent="0.2">
      <c r="A337" s="27">
        <v>321</v>
      </c>
      <c r="B337" s="28" t="s">
        <v>630</v>
      </c>
      <c r="C337" s="28">
        <v>301581</v>
      </c>
      <c r="D337" s="29" t="s">
        <v>18</v>
      </c>
      <c r="E337" s="28" t="s">
        <v>811</v>
      </c>
      <c r="F337" s="28" t="s">
        <v>812</v>
      </c>
      <c r="G337" s="28" t="s">
        <v>404</v>
      </c>
      <c r="H337" s="47">
        <v>1</v>
      </c>
      <c r="I337" s="48" t="s">
        <v>1438</v>
      </c>
      <c r="J337" s="48" t="s">
        <v>1442</v>
      </c>
      <c r="K337" s="48" t="s">
        <v>1442</v>
      </c>
      <c r="L337" s="48" t="s">
        <v>1444</v>
      </c>
      <c r="M337" s="48" t="s">
        <v>1444</v>
      </c>
      <c r="N337" s="48" t="s">
        <v>1462</v>
      </c>
      <c r="O337" s="48" t="s">
        <v>1470</v>
      </c>
      <c r="P337" s="49">
        <v>9662485.4399999995</v>
      </c>
      <c r="Q337" s="50">
        <v>12044539.050000001</v>
      </c>
      <c r="R337" s="18">
        <f t="shared" ref="R337:R370" si="40">ROUNDDOWN(P337/Q337, 3)</f>
        <v>0.80200000000000005</v>
      </c>
      <c r="S337" s="42" t="str">
        <f t="shared" ref="S337:S370" si="41">IF(R337&gt;=H337,"Sí.","No.")</f>
        <v>No.</v>
      </c>
      <c r="T337" s="51" t="s">
        <v>1444</v>
      </c>
      <c r="U337" s="31"/>
      <c r="V337" s="31"/>
      <c r="W337" s="31"/>
      <c r="X337" s="52" t="s">
        <v>1449</v>
      </c>
      <c r="Y337" s="31"/>
      <c r="Z337" s="31"/>
      <c r="AA337" s="31"/>
      <c r="AB337" s="31"/>
      <c r="AC337" s="31"/>
    </row>
    <row r="338" spans="1:29" x14ac:dyDescent="0.2">
      <c r="A338" s="27">
        <v>322</v>
      </c>
      <c r="B338" s="28" t="s">
        <v>631</v>
      </c>
      <c r="C338" s="28">
        <v>301587</v>
      </c>
      <c r="D338" s="29" t="s">
        <v>18</v>
      </c>
      <c r="E338" s="28" t="s">
        <v>344</v>
      </c>
      <c r="F338" s="28" t="s">
        <v>344</v>
      </c>
      <c r="G338" s="28" t="s">
        <v>404</v>
      </c>
      <c r="H338" s="47">
        <v>0.26500000000000001</v>
      </c>
      <c r="I338" s="48" t="s">
        <v>1438</v>
      </c>
      <c r="J338" s="48" t="s">
        <v>1442</v>
      </c>
      <c r="K338" s="48" t="s">
        <v>1442</v>
      </c>
      <c r="L338" s="48" t="s">
        <v>1444</v>
      </c>
      <c r="M338" s="48" t="s">
        <v>1444</v>
      </c>
      <c r="N338" s="48" t="s">
        <v>1462</v>
      </c>
      <c r="O338" s="48" t="s">
        <v>1470</v>
      </c>
      <c r="P338" s="49">
        <v>1474698.2200000002</v>
      </c>
      <c r="Q338" s="50">
        <v>4605097.33</v>
      </c>
      <c r="R338" s="18">
        <f t="shared" si="40"/>
        <v>0.32</v>
      </c>
      <c r="S338" s="42" t="str">
        <f t="shared" si="41"/>
        <v>Sí.</v>
      </c>
      <c r="T338" s="30" t="s">
        <v>1444</v>
      </c>
      <c r="U338" s="31"/>
      <c r="V338" s="31"/>
      <c r="W338" s="31"/>
      <c r="X338" s="52"/>
      <c r="Y338" s="31"/>
      <c r="Z338" s="31" t="s">
        <v>1449</v>
      </c>
      <c r="AA338" s="31"/>
      <c r="AB338" s="31"/>
      <c r="AC338" s="31"/>
    </row>
    <row r="339" spans="1:29" x14ac:dyDescent="0.2">
      <c r="A339" s="27">
        <v>323</v>
      </c>
      <c r="B339" s="28" t="s">
        <v>632</v>
      </c>
      <c r="C339" s="28">
        <v>301593</v>
      </c>
      <c r="D339" s="29" t="s">
        <v>19</v>
      </c>
      <c r="E339" s="28" t="s">
        <v>19</v>
      </c>
      <c r="F339" s="28" t="s">
        <v>19</v>
      </c>
      <c r="G339" s="28" t="s">
        <v>404</v>
      </c>
      <c r="H339" s="47">
        <v>1</v>
      </c>
      <c r="I339" s="48" t="s">
        <v>1438</v>
      </c>
      <c r="J339" s="48" t="s">
        <v>1442</v>
      </c>
      <c r="K339" s="48" t="s">
        <v>1442</v>
      </c>
      <c r="L339" s="48" t="s">
        <v>1444</v>
      </c>
      <c r="M339" s="48" t="s">
        <v>1444</v>
      </c>
      <c r="N339" s="48" t="s">
        <v>1462</v>
      </c>
      <c r="O339" s="48" t="s">
        <v>1470</v>
      </c>
      <c r="P339" s="49">
        <v>5251283.84</v>
      </c>
      <c r="Q339" s="50">
        <v>4244143.5</v>
      </c>
      <c r="R339" s="18">
        <f t="shared" si="40"/>
        <v>1.2370000000000001</v>
      </c>
      <c r="S339" s="42" t="str">
        <f t="shared" si="41"/>
        <v>Sí.</v>
      </c>
      <c r="T339" s="51" t="s">
        <v>1445</v>
      </c>
      <c r="U339" s="31"/>
      <c r="V339" s="31"/>
      <c r="W339" s="31"/>
      <c r="X339" s="52"/>
      <c r="Y339" s="31"/>
      <c r="Z339" s="31"/>
      <c r="AA339" s="31"/>
      <c r="AB339" s="31"/>
      <c r="AC339" s="31"/>
    </row>
    <row r="340" spans="1:29" x14ac:dyDescent="0.2">
      <c r="A340" s="27">
        <v>324</v>
      </c>
      <c r="B340" s="28" t="s">
        <v>633</v>
      </c>
      <c r="C340" s="28">
        <v>301608</v>
      </c>
      <c r="D340" s="29" t="s">
        <v>19</v>
      </c>
      <c r="E340" s="28" t="s">
        <v>306</v>
      </c>
      <c r="F340" s="28" t="s">
        <v>306</v>
      </c>
      <c r="G340" s="28" t="s">
        <v>404</v>
      </c>
      <c r="H340" s="47">
        <v>0.753</v>
      </c>
      <c r="I340" s="48" t="s">
        <v>1438</v>
      </c>
      <c r="J340" s="48" t="s">
        <v>1442</v>
      </c>
      <c r="K340" s="48" t="s">
        <v>1442</v>
      </c>
      <c r="L340" s="48" t="s">
        <v>1444</v>
      </c>
      <c r="M340" s="48" t="s">
        <v>1444</v>
      </c>
      <c r="N340" s="48" t="s">
        <v>1462</v>
      </c>
      <c r="O340" s="48" t="s">
        <v>1470</v>
      </c>
      <c r="P340" s="49">
        <v>226259.93</v>
      </c>
      <c r="Q340" s="50">
        <v>155674.47659999999</v>
      </c>
      <c r="R340" s="18">
        <f t="shared" si="40"/>
        <v>1.4530000000000001</v>
      </c>
      <c r="S340" s="42" t="str">
        <f t="shared" si="41"/>
        <v>Sí.</v>
      </c>
      <c r="T340" s="30" t="s">
        <v>1444</v>
      </c>
      <c r="U340" s="31"/>
      <c r="V340" s="31"/>
      <c r="W340" s="31" t="s">
        <v>1449</v>
      </c>
      <c r="X340" s="52"/>
      <c r="Y340" s="31"/>
      <c r="Z340" s="31"/>
      <c r="AA340" s="31"/>
      <c r="AB340" s="31"/>
      <c r="AC340" s="31"/>
    </row>
    <row r="341" spans="1:29" x14ac:dyDescent="0.2">
      <c r="A341" s="27">
        <v>325</v>
      </c>
      <c r="B341" s="28" t="s">
        <v>347</v>
      </c>
      <c r="C341" s="28">
        <v>301623</v>
      </c>
      <c r="D341" s="29" t="s">
        <v>19</v>
      </c>
      <c r="E341" s="28" t="s">
        <v>348</v>
      </c>
      <c r="F341" s="28" t="s">
        <v>349</v>
      </c>
      <c r="G341" s="28" t="s">
        <v>35</v>
      </c>
      <c r="H341" s="47">
        <v>0.82299999999999995</v>
      </c>
      <c r="I341" s="48" t="s">
        <v>1438</v>
      </c>
      <c r="J341" s="48" t="s">
        <v>1442</v>
      </c>
      <c r="K341" s="48" t="s">
        <v>1442</v>
      </c>
      <c r="L341" s="48" t="s">
        <v>1444</v>
      </c>
      <c r="M341" s="48" t="s">
        <v>1444</v>
      </c>
      <c r="N341" s="48" t="s">
        <v>1462</v>
      </c>
      <c r="O341" s="48" t="s">
        <v>1470</v>
      </c>
      <c r="P341" s="49">
        <v>337477.87</v>
      </c>
      <c r="Q341" s="50">
        <v>516133.29</v>
      </c>
      <c r="R341" s="18">
        <f t="shared" si="40"/>
        <v>0.65300000000000002</v>
      </c>
      <c r="S341" s="42" t="str">
        <f t="shared" si="41"/>
        <v>No.</v>
      </c>
      <c r="T341" s="51" t="s">
        <v>1444</v>
      </c>
      <c r="U341" s="31"/>
      <c r="V341" s="31"/>
      <c r="W341" s="31"/>
      <c r="X341" s="52" t="s">
        <v>1449</v>
      </c>
      <c r="Y341" s="31"/>
      <c r="Z341" s="31" t="s">
        <v>1449</v>
      </c>
      <c r="AA341" s="31"/>
      <c r="AB341" s="31"/>
      <c r="AC341" s="31"/>
    </row>
    <row r="342" spans="1:29" x14ac:dyDescent="0.2">
      <c r="A342" s="27">
        <v>326</v>
      </c>
      <c r="B342" s="28" t="s">
        <v>350</v>
      </c>
      <c r="C342" s="28">
        <v>301633</v>
      </c>
      <c r="D342" s="29" t="s">
        <v>19</v>
      </c>
      <c r="E342" s="28" t="s">
        <v>345</v>
      </c>
      <c r="F342" s="28" t="s">
        <v>351</v>
      </c>
      <c r="G342" s="28" t="s">
        <v>35</v>
      </c>
      <c r="H342" s="47">
        <v>0.51900000000000002</v>
      </c>
      <c r="I342" s="48" t="s">
        <v>1438</v>
      </c>
      <c r="J342" s="48" t="s">
        <v>1442</v>
      </c>
      <c r="K342" s="48" t="s">
        <v>1442</v>
      </c>
      <c r="L342" s="48" t="s">
        <v>1444</v>
      </c>
      <c r="M342" s="48" t="s">
        <v>1444</v>
      </c>
      <c r="N342" s="48" t="s">
        <v>1462</v>
      </c>
      <c r="O342" s="48" t="s">
        <v>1470</v>
      </c>
      <c r="P342" s="49">
        <v>99849.33</v>
      </c>
      <c r="Q342" s="50">
        <v>135236.14000000001</v>
      </c>
      <c r="R342" s="18">
        <f t="shared" si="40"/>
        <v>0.73799999999999999</v>
      </c>
      <c r="S342" s="42" t="str">
        <f t="shared" si="41"/>
        <v>Sí.</v>
      </c>
      <c r="T342" s="51" t="s">
        <v>1445</v>
      </c>
      <c r="U342" s="31"/>
      <c r="V342" s="31"/>
      <c r="W342" s="31"/>
      <c r="X342" s="52"/>
      <c r="Y342" s="31"/>
      <c r="Z342" s="31"/>
      <c r="AA342" s="31"/>
      <c r="AB342" s="31"/>
      <c r="AC342" s="31"/>
    </row>
    <row r="343" spans="1:29" x14ac:dyDescent="0.2">
      <c r="A343" s="27">
        <v>327</v>
      </c>
      <c r="B343" s="28" t="s">
        <v>634</v>
      </c>
      <c r="C343" s="28">
        <v>301640</v>
      </c>
      <c r="D343" s="29" t="s">
        <v>19</v>
      </c>
      <c r="E343" s="28" t="s">
        <v>352</v>
      </c>
      <c r="F343" s="28" t="s">
        <v>813</v>
      </c>
      <c r="G343" s="28" t="s">
        <v>404</v>
      </c>
      <c r="H343" s="47">
        <v>0.79600000000000004</v>
      </c>
      <c r="I343" s="48" t="s">
        <v>1438</v>
      </c>
      <c r="J343" s="48" t="s">
        <v>1442</v>
      </c>
      <c r="K343" s="48" t="s">
        <v>1442</v>
      </c>
      <c r="L343" s="48" t="s">
        <v>1444</v>
      </c>
      <c r="M343" s="48" t="s">
        <v>1444</v>
      </c>
      <c r="N343" s="48" t="s">
        <v>1462</v>
      </c>
      <c r="O343" s="48" t="s">
        <v>1470</v>
      </c>
      <c r="P343" s="49">
        <v>456456.66</v>
      </c>
      <c r="Q343" s="50">
        <v>415871.45</v>
      </c>
      <c r="R343" s="18">
        <f t="shared" si="40"/>
        <v>1.097</v>
      </c>
      <c r="S343" s="42" t="str">
        <f t="shared" si="41"/>
        <v>Sí.</v>
      </c>
      <c r="T343" s="51" t="s">
        <v>1445</v>
      </c>
      <c r="U343" s="31"/>
      <c r="V343" s="31"/>
      <c r="W343" s="31"/>
      <c r="X343" s="52"/>
      <c r="Y343" s="31"/>
      <c r="Z343" s="31"/>
      <c r="AA343" s="31"/>
      <c r="AB343" s="31"/>
      <c r="AC343" s="31"/>
    </row>
    <row r="344" spans="1:29" x14ac:dyDescent="0.2">
      <c r="A344" s="27">
        <v>328</v>
      </c>
      <c r="B344" s="28" t="s">
        <v>353</v>
      </c>
      <c r="C344" s="28">
        <v>301645</v>
      </c>
      <c r="D344" s="29" t="s">
        <v>19</v>
      </c>
      <c r="E344" s="28" t="s">
        <v>354</v>
      </c>
      <c r="F344" s="28" t="s">
        <v>354</v>
      </c>
      <c r="G344" s="28" t="s">
        <v>35</v>
      </c>
      <c r="H344" s="47">
        <v>0.95699999999999996</v>
      </c>
      <c r="I344" s="48" t="s">
        <v>1438</v>
      </c>
      <c r="J344" s="48" t="s">
        <v>1442</v>
      </c>
      <c r="K344" s="48" t="s">
        <v>1442</v>
      </c>
      <c r="L344" s="48" t="s">
        <v>1444</v>
      </c>
      <c r="M344" s="48" t="s">
        <v>1444</v>
      </c>
      <c r="N344" s="48" t="s">
        <v>1462</v>
      </c>
      <c r="O344" s="48" t="s">
        <v>1470</v>
      </c>
      <c r="P344" s="49">
        <v>161420.41999999998</v>
      </c>
      <c r="Q344" s="50">
        <v>137840.5</v>
      </c>
      <c r="R344" s="18">
        <f t="shared" si="40"/>
        <v>1.171</v>
      </c>
      <c r="S344" s="42" t="str">
        <f t="shared" si="41"/>
        <v>Sí.</v>
      </c>
      <c r="T344" s="51" t="s">
        <v>1445</v>
      </c>
      <c r="U344" s="31"/>
      <c r="V344" s="31"/>
      <c r="W344" s="31"/>
      <c r="X344" s="52"/>
      <c r="Y344" s="31"/>
      <c r="Z344" s="31"/>
      <c r="AA344" s="31"/>
      <c r="AB344" s="31"/>
      <c r="AC344" s="31"/>
    </row>
    <row r="345" spans="1:29" x14ac:dyDescent="0.2">
      <c r="A345" s="27">
        <v>329</v>
      </c>
      <c r="B345" s="28" t="s">
        <v>355</v>
      </c>
      <c r="C345" s="28">
        <v>301653</v>
      </c>
      <c r="D345" s="29" t="s">
        <v>19</v>
      </c>
      <c r="E345" s="28" t="s">
        <v>356</v>
      </c>
      <c r="F345" s="28" t="s">
        <v>356</v>
      </c>
      <c r="G345" s="28" t="s">
        <v>35</v>
      </c>
      <c r="H345" s="47">
        <v>0.55900000000000005</v>
      </c>
      <c r="I345" s="48" t="s">
        <v>1438</v>
      </c>
      <c r="J345" s="48" t="s">
        <v>1442</v>
      </c>
      <c r="K345" s="48" t="s">
        <v>1442</v>
      </c>
      <c r="L345" s="48" t="s">
        <v>1444</v>
      </c>
      <c r="M345" s="48" t="s">
        <v>1444</v>
      </c>
      <c r="N345" s="48" t="s">
        <v>1462</v>
      </c>
      <c r="O345" s="48" t="s">
        <v>1470</v>
      </c>
      <c r="P345" s="49">
        <v>45712.520000000004</v>
      </c>
      <c r="Q345" s="50">
        <v>53268.566712</v>
      </c>
      <c r="R345" s="18">
        <f t="shared" si="40"/>
        <v>0.85799999999999998</v>
      </c>
      <c r="S345" s="42" t="str">
        <f t="shared" si="41"/>
        <v>Sí.</v>
      </c>
      <c r="T345" s="30" t="s">
        <v>1444</v>
      </c>
      <c r="U345" s="31"/>
      <c r="V345" s="31"/>
      <c r="W345" s="31" t="s">
        <v>1449</v>
      </c>
      <c r="X345" s="52"/>
      <c r="Y345" s="31"/>
      <c r="Z345" s="31" t="s">
        <v>1449</v>
      </c>
      <c r="AA345" s="31" t="s">
        <v>1449</v>
      </c>
      <c r="AB345" s="31" t="s">
        <v>1449</v>
      </c>
      <c r="AC345" s="31" t="s">
        <v>1449</v>
      </c>
    </row>
    <row r="346" spans="1:29" x14ac:dyDescent="0.2">
      <c r="A346" s="27">
        <v>330</v>
      </c>
      <c r="B346" s="28" t="s">
        <v>635</v>
      </c>
      <c r="C346" s="28">
        <v>301663</v>
      </c>
      <c r="D346" s="29" t="s">
        <v>19</v>
      </c>
      <c r="E346" s="28" t="s">
        <v>357</v>
      </c>
      <c r="F346" s="28" t="s">
        <v>814</v>
      </c>
      <c r="G346" s="28" t="s">
        <v>404</v>
      </c>
      <c r="H346" s="47">
        <v>0.38900000000000001</v>
      </c>
      <c r="I346" s="48" t="s">
        <v>1438</v>
      </c>
      <c r="J346" s="48" t="s">
        <v>1442</v>
      </c>
      <c r="K346" s="48" t="s">
        <v>1442</v>
      </c>
      <c r="L346" s="48" t="s">
        <v>1445</v>
      </c>
      <c r="M346" s="48" t="s">
        <v>1445</v>
      </c>
      <c r="N346" s="48" t="s">
        <v>1462</v>
      </c>
      <c r="O346" s="48" t="s">
        <v>1470</v>
      </c>
      <c r="P346" s="49">
        <v>409932.66</v>
      </c>
      <c r="Q346" s="50">
        <v>339696.36</v>
      </c>
      <c r="R346" s="18">
        <f t="shared" si="40"/>
        <v>1.206</v>
      </c>
      <c r="S346" s="42" t="str">
        <f t="shared" si="41"/>
        <v>Sí.</v>
      </c>
      <c r="T346" s="30" t="s">
        <v>1444</v>
      </c>
      <c r="U346" s="31"/>
      <c r="V346" s="31"/>
      <c r="W346" s="31" t="s">
        <v>1449</v>
      </c>
      <c r="X346" s="52"/>
      <c r="Y346" s="31"/>
      <c r="Z346" s="31"/>
      <c r="AA346" s="31"/>
      <c r="AB346" s="31"/>
      <c r="AC346" s="31"/>
    </row>
    <row r="347" spans="1:29" x14ac:dyDescent="0.2">
      <c r="A347" s="27">
        <v>331</v>
      </c>
      <c r="B347" s="28" t="s">
        <v>358</v>
      </c>
      <c r="C347" s="28">
        <v>301672</v>
      </c>
      <c r="D347" s="29" t="s">
        <v>19</v>
      </c>
      <c r="E347" s="28" t="s">
        <v>359</v>
      </c>
      <c r="F347" s="28" t="s">
        <v>359</v>
      </c>
      <c r="G347" s="28" t="s">
        <v>35</v>
      </c>
      <c r="H347" s="47">
        <v>0.504</v>
      </c>
      <c r="I347" s="48" t="s">
        <v>1438</v>
      </c>
      <c r="J347" s="48" t="s">
        <v>1442</v>
      </c>
      <c r="K347" s="48" t="s">
        <v>1442</v>
      </c>
      <c r="L347" s="48" t="s">
        <v>1445</v>
      </c>
      <c r="M347" s="48" t="s">
        <v>1445</v>
      </c>
      <c r="N347" s="48" t="s">
        <v>1462</v>
      </c>
      <c r="O347" s="48" t="s">
        <v>1470</v>
      </c>
      <c r="P347" s="49">
        <v>21260.87</v>
      </c>
      <c r="Q347" s="50">
        <v>14222.9</v>
      </c>
      <c r="R347" s="18">
        <f t="shared" si="40"/>
        <v>1.494</v>
      </c>
      <c r="S347" s="42" t="str">
        <f t="shared" si="41"/>
        <v>Sí.</v>
      </c>
      <c r="T347" s="30" t="s">
        <v>1444</v>
      </c>
      <c r="U347" s="31"/>
      <c r="V347" s="31"/>
      <c r="W347" s="31" t="s">
        <v>1449</v>
      </c>
      <c r="X347" s="52"/>
      <c r="Y347" s="31"/>
      <c r="Z347" s="31"/>
      <c r="AA347" s="31" t="s">
        <v>1449</v>
      </c>
      <c r="AB347" s="31"/>
      <c r="AC347" s="31"/>
    </row>
    <row r="348" spans="1:29" x14ac:dyDescent="0.2">
      <c r="A348" s="27">
        <v>332</v>
      </c>
      <c r="B348" s="28" t="s">
        <v>360</v>
      </c>
      <c r="C348" s="28">
        <v>301676</v>
      </c>
      <c r="D348" s="29" t="s">
        <v>19</v>
      </c>
      <c r="E348" s="28" t="s">
        <v>361</v>
      </c>
      <c r="F348" s="28" t="s">
        <v>362</v>
      </c>
      <c r="G348" s="28" t="s">
        <v>35</v>
      </c>
      <c r="H348" s="47">
        <v>0.219</v>
      </c>
      <c r="I348" s="48" t="s">
        <v>1438</v>
      </c>
      <c r="J348" s="48" t="s">
        <v>1442</v>
      </c>
      <c r="K348" s="48" t="s">
        <v>1442</v>
      </c>
      <c r="L348" s="48" t="s">
        <v>1444</v>
      </c>
      <c r="M348" s="48" t="s">
        <v>1444</v>
      </c>
      <c r="N348" s="48" t="s">
        <v>1462</v>
      </c>
      <c r="O348" s="48" t="s">
        <v>1470</v>
      </c>
      <c r="P348" s="49">
        <v>51531.55999999999</v>
      </c>
      <c r="Q348" s="50">
        <v>232901.59</v>
      </c>
      <c r="R348" s="18">
        <f t="shared" si="40"/>
        <v>0.221</v>
      </c>
      <c r="S348" s="42" t="str">
        <f t="shared" si="41"/>
        <v>Sí.</v>
      </c>
      <c r="T348" s="51" t="s">
        <v>1445</v>
      </c>
      <c r="U348" s="31"/>
      <c r="V348" s="31"/>
      <c r="W348" s="31"/>
      <c r="X348" s="52"/>
      <c r="Y348" s="31"/>
      <c r="Z348" s="31"/>
      <c r="AA348" s="31"/>
      <c r="AB348" s="31"/>
      <c r="AC348" s="31"/>
    </row>
    <row r="349" spans="1:29" x14ac:dyDescent="0.2">
      <c r="A349" s="27">
        <v>333</v>
      </c>
      <c r="B349" s="28" t="s">
        <v>636</v>
      </c>
      <c r="C349" s="28">
        <v>301681</v>
      </c>
      <c r="D349" s="29" t="s">
        <v>19</v>
      </c>
      <c r="E349" s="28" t="s">
        <v>363</v>
      </c>
      <c r="F349" s="28" t="s">
        <v>815</v>
      </c>
      <c r="G349" s="28" t="s">
        <v>404</v>
      </c>
      <c r="H349" s="47">
        <v>0.57499999999999996</v>
      </c>
      <c r="I349" s="48" t="s">
        <v>1438</v>
      </c>
      <c r="J349" s="48" t="s">
        <v>1442</v>
      </c>
      <c r="K349" s="48" t="s">
        <v>1442</v>
      </c>
      <c r="L349" s="48" t="s">
        <v>1444</v>
      </c>
      <c r="M349" s="48" t="s">
        <v>1444</v>
      </c>
      <c r="N349" s="48" t="s">
        <v>1462</v>
      </c>
      <c r="O349" s="48" t="s">
        <v>1470</v>
      </c>
      <c r="P349" s="49">
        <v>9602642.8300000001</v>
      </c>
      <c r="Q349" s="50">
        <v>14301275.92</v>
      </c>
      <c r="R349" s="18">
        <f t="shared" si="40"/>
        <v>0.67100000000000004</v>
      </c>
      <c r="S349" s="42" t="str">
        <f t="shared" si="41"/>
        <v>Sí.</v>
      </c>
      <c r="T349" s="30" t="s">
        <v>1444</v>
      </c>
      <c r="U349" s="31"/>
      <c r="V349" s="31"/>
      <c r="W349" s="31" t="s">
        <v>1449</v>
      </c>
      <c r="X349" s="52"/>
      <c r="Y349" s="31"/>
      <c r="Z349" s="31"/>
      <c r="AA349" s="31"/>
      <c r="AB349" s="31"/>
      <c r="AC349" s="31"/>
    </row>
    <row r="350" spans="1:29" x14ac:dyDescent="0.2">
      <c r="A350" s="27">
        <v>334</v>
      </c>
      <c r="B350" s="28" t="s">
        <v>637</v>
      </c>
      <c r="C350" s="28">
        <v>301886</v>
      </c>
      <c r="D350" s="29" t="s">
        <v>19</v>
      </c>
      <c r="E350" s="28" t="s">
        <v>363</v>
      </c>
      <c r="F350" s="28" t="s">
        <v>142</v>
      </c>
      <c r="G350" s="28" t="s">
        <v>406</v>
      </c>
      <c r="H350" s="47">
        <v>0.91700000000000004</v>
      </c>
      <c r="I350" s="48" t="s">
        <v>1438</v>
      </c>
      <c r="J350" s="48" t="s">
        <v>1442</v>
      </c>
      <c r="K350" s="48" t="s">
        <v>1442</v>
      </c>
      <c r="L350" s="48" t="s">
        <v>1444</v>
      </c>
      <c r="M350" s="48" t="s">
        <v>1445</v>
      </c>
      <c r="N350" s="48" t="s">
        <v>1462</v>
      </c>
      <c r="O350" s="48" t="s">
        <v>1470</v>
      </c>
      <c r="P350" s="49">
        <v>1186345.43</v>
      </c>
      <c r="Q350" s="50">
        <v>1283329.78</v>
      </c>
      <c r="R350" s="18">
        <f t="shared" si="40"/>
        <v>0.92400000000000004</v>
      </c>
      <c r="S350" s="42" t="str">
        <f t="shared" si="41"/>
        <v>Sí.</v>
      </c>
      <c r="T350" s="30" t="s">
        <v>1444</v>
      </c>
      <c r="U350" s="31"/>
      <c r="V350" s="31"/>
      <c r="W350" s="31" t="s">
        <v>1449</v>
      </c>
      <c r="X350" s="52"/>
      <c r="Y350" s="31"/>
      <c r="Z350" s="31" t="s">
        <v>1449</v>
      </c>
      <c r="AA350" s="31" t="s">
        <v>1449</v>
      </c>
      <c r="AB350" s="31" t="s">
        <v>1449</v>
      </c>
      <c r="AC350" s="31" t="s">
        <v>1449</v>
      </c>
    </row>
    <row r="351" spans="1:29" x14ac:dyDescent="0.2">
      <c r="A351" s="27">
        <v>335</v>
      </c>
      <c r="B351" s="28" t="s">
        <v>364</v>
      </c>
      <c r="C351" s="28">
        <v>301685</v>
      </c>
      <c r="D351" s="29" t="s">
        <v>19</v>
      </c>
      <c r="E351" s="28" t="s">
        <v>365</v>
      </c>
      <c r="F351" s="28" t="s">
        <v>365</v>
      </c>
      <c r="G351" s="28" t="s">
        <v>35</v>
      </c>
      <c r="H351" s="47">
        <v>0.26800000000000002</v>
      </c>
      <c r="I351" s="48" t="s">
        <v>1438</v>
      </c>
      <c r="J351" s="48" t="s">
        <v>1442</v>
      </c>
      <c r="K351" s="48" t="s">
        <v>1442</v>
      </c>
      <c r="L351" s="48" t="s">
        <v>1444</v>
      </c>
      <c r="M351" s="48" t="s">
        <v>1444</v>
      </c>
      <c r="N351" s="48" t="s">
        <v>1462</v>
      </c>
      <c r="O351" s="48" t="s">
        <v>1470</v>
      </c>
      <c r="P351" s="49">
        <v>58878.399999999994</v>
      </c>
      <c r="Q351" s="50">
        <v>155717.06</v>
      </c>
      <c r="R351" s="18">
        <f t="shared" si="40"/>
        <v>0.378</v>
      </c>
      <c r="S351" s="42" t="str">
        <f t="shared" si="41"/>
        <v>Sí.</v>
      </c>
      <c r="T351" s="30" t="s">
        <v>1444</v>
      </c>
      <c r="U351" s="31"/>
      <c r="V351" s="31"/>
      <c r="W351" s="31"/>
      <c r="X351" s="52"/>
      <c r="Y351" s="31"/>
      <c r="Z351" s="31"/>
      <c r="AA351" s="31" t="s">
        <v>1449</v>
      </c>
      <c r="AB351" s="31"/>
      <c r="AC351" s="31"/>
    </row>
    <row r="352" spans="1:29" x14ac:dyDescent="0.2">
      <c r="A352" s="27">
        <v>336</v>
      </c>
      <c r="B352" s="28" t="s">
        <v>366</v>
      </c>
      <c r="C352" s="28">
        <v>301694</v>
      </c>
      <c r="D352" s="29" t="s">
        <v>19</v>
      </c>
      <c r="E352" s="28" t="s">
        <v>367</v>
      </c>
      <c r="F352" s="28" t="s">
        <v>367</v>
      </c>
      <c r="G352" s="28" t="s">
        <v>35</v>
      </c>
      <c r="H352" s="47">
        <v>0.46200000000000002</v>
      </c>
      <c r="I352" s="48" t="s">
        <v>1438</v>
      </c>
      <c r="J352" s="48" t="s">
        <v>1442</v>
      </c>
      <c r="K352" s="48" t="s">
        <v>1442</v>
      </c>
      <c r="L352" s="48" t="s">
        <v>1444</v>
      </c>
      <c r="M352" s="48" t="s">
        <v>1444</v>
      </c>
      <c r="N352" s="48" t="s">
        <v>1462</v>
      </c>
      <c r="O352" s="48" t="s">
        <v>1470</v>
      </c>
      <c r="P352" s="49">
        <v>327950.19</v>
      </c>
      <c r="Q352" s="50">
        <v>125532.72</v>
      </c>
      <c r="R352" s="18">
        <f t="shared" si="40"/>
        <v>2.6120000000000001</v>
      </c>
      <c r="S352" s="42" t="str">
        <f t="shared" si="41"/>
        <v>Sí.</v>
      </c>
      <c r="T352" s="30" t="s">
        <v>1444</v>
      </c>
      <c r="U352" s="31"/>
      <c r="V352" s="31"/>
      <c r="W352" s="31"/>
      <c r="X352" s="52"/>
      <c r="Y352" s="31"/>
      <c r="Z352" s="31" t="s">
        <v>1449</v>
      </c>
      <c r="AA352" s="31"/>
      <c r="AB352" s="31"/>
      <c r="AC352" s="31"/>
    </row>
    <row r="353" spans="1:29" x14ac:dyDescent="0.2">
      <c r="A353" s="27">
        <v>337</v>
      </c>
      <c r="B353" s="28" t="s">
        <v>638</v>
      </c>
      <c r="C353" s="28">
        <v>301701</v>
      </c>
      <c r="D353" s="29" t="s">
        <v>20</v>
      </c>
      <c r="E353" s="28" t="s">
        <v>368</v>
      </c>
      <c r="F353" s="28" t="s">
        <v>368</v>
      </c>
      <c r="G353" s="28" t="s">
        <v>404</v>
      </c>
      <c r="H353" s="47">
        <v>0.186</v>
      </c>
      <c r="I353" s="48" t="s">
        <v>1438</v>
      </c>
      <c r="J353" s="48" t="s">
        <v>1442</v>
      </c>
      <c r="K353" s="48" t="s">
        <v>1442</v>
      </c>
      <c r="L353" s="48" t="s">
        <v>1444</v>
      </c>
      <c r="M353" s="48" t="s">
        <v>1444</v>
      </c>
      <c r="N353" s="48" t="s">
        <v>1462</v>
      </c>
      <c r="O353" s="48" t="s">
        <v>1470</v>
      </c>
      <c r="P353" s="49">
        <v>2583057.5299999998</v>
      </c>
      <c r="Q353" s="50">
        <v>9005453.9900000002</v>
      </c>
      <c r="R353" s="18">
        <f t="shared" si="40"/>
        <v>0.28599999999999998</v>
      </c>
      <c r="S353" s="42" t="str">
        <f t="shared" si="41"/>
        <v>Sí.</v>
      </c>
      <c r="T353" s="51" t="s">
        <v>1445</v>
      </c>
      <c r="U353" s="31"/>
      <c r="V353" s="31"/>
      <c r="W353" s="31"/>
      <c r="X353" s="52"/>
      <c r="Y353" s="31"/>
      <c r="Z353" s="31"/>
      <c r="AA353" s="31"/>
      <c r="AB353" s="31"/>
      <c r="AC353" s="31"/>
    </row>
    <row r="354" spans="1:29" x14ac:dyDescent="0.2">
      <c r="A354" s="27">
        <v>338</v>
      </c>
      <c r="B354" s="28" t="s">
        <v>369</v>
      </c>
      <c r="C354" s="28">
        <v>301707</v>
      </c>
      <c r="D354" s="29" t="s">
        <v>20</v>
      </c>
      <c r="E354" s="28" t="s">
        <v>178</v>
      </c>
      <c r="F354" s="28" t="s">
        <v>178</v>
      </c>
      <c r="G354" s="28" t="s">
        <v>35</v>
      </c>
      <c r="H354" s="47">
        <v>0.94599999999999995</v>
      </c>
      <c r="I354" s="48" t="s">
        <v>1438</v>
      </c>
      <c r="J354" s="48" t="s">
        <v>1442</v>
      </c>
      <c r="K354" s="48" t="s">
        <v>1442</v>
      </c>
      <c r="L354" s="48" t="s">
        <v>1444</v>
      </c>
      <c r="M354" s="48" t="s">
        <v>1445</v>
      </c>
      <c r="N354" s="48" t="s">
        <v>1462</v>
      </c>
      <c r="O354" s="48" t="s">
        <v>1470</v>
      </c>
      <c r="P354" s="49">
        <v>712420.48</v>
      </c>
      <c r="Q354" s="50">
        <v>418577.24</v>
      </c>
      <c r="R354" s="18">
        <f t="shared" si="40"/>
        <v>1.702</v>
      </c>
      <c r="S354" s="42" t="str">
        <f t="shared" si="41"/>
        <v>Sí.</v>
      </c>
      <c r="T354" s="51" t="s">
        <v>1445</v>
      </c>
      <c r="U354" s="31"/>
      <c r="V354" s="31"/>
      <c r="W354" s="31"/>
      <c r="X354" s="52"/>
      <c r="Y354" s="31"/>
      <c r="Z354" s="31"/>
      <c r="AA354" s="31"/>
      <c r="AB354" s="31"/>
      <c r="AC354" s="31"/>
    </row>
    <row r="355" spans="1:29" x14ac:dyDescent="0.2">
      <c r="A355" s="27">
        <v>339</v>
      </c>
      <c r="B355" s="28" t="s">
        <v>371</v>
      </c>
      <c r="C355" s="28">
        <v>301713</v>
      </c>
      <c r="D355" s="29" t="s">
        <v>20</v>
      </c>
      <c r="E355" s="28" t="s">
        <v>372</v>
      </c>
      <c r="F355" s="28" t="s">
        <v>373</v>
      </c>
      <c r="G355" s="28" t="s">
        <v>35</v>
      </c>
      <c r="H355" s="47">
        <v>0.504</v>
      </c>
      <c r="I355" s="48" t="s">
        <v>1438</v>
      </c>
      <c r="J355" s="48" t="s">
        <v>1442</v>
      </c>
      <c r="K355" s="48" t="s">
        <v>1442</v>
      </c>
      <c r="L355" s="48" t="s">
        <v>1444</v>
      </c>
      <c r="M355" s="48" t="s">
        <v>1444</v>
      </c>
      <c r="N355" s="48" t="s">
        <v>1462</v>
      </c>
      <c r="O355" s="48" t="s">
        <v>1470</v>
      </c>
      <c r="P355" s="49">
        <v>216202.4</v>
      </c>
      <c r="Q355" s="50">
        <v>391318.62</v>
      </c>
      <c r="R355" s="18">
        <f t="shared" si="40"/>
        <v>0.55200000000000005</v>
      </c>
      <c r="S355" s="42" t="str">
        <f t="shared" si="41"/>
        <v>Sí.</v>
      </c>
      <c r="T355" s="51" t="s">
        <v>1445</v>
      </c>
      <c r="U355" s="31"/>
      <c r="V355" s="31"/>
      <c r="W355" s="31"/>
      <c r="X355" s="52"/>
      <c r="Y355" s="31"/>
      <c r="Z355" s="31"/>
      <c r="AA355" s="31"/>
      <c r="AB355" s="31"/>
      <c r="AC355" s="31"/>
    </row>
    <row r="356" spans="1:29" x14ac:dyDescent="0.2">
      <c r="A356" s="27">
        <v>340</v>
      </c>
      <c r="B356" s="28" t="s">
        <v>374</v>
      </c>
      <c r="C356" s="28">
        <v>301718</v>
      </c>
      <c r="D356" s="29" t="s">
        <v>20</v>
      </c>
      <c r="E356" s="28" t="s">
        <v>370</v>
      </c>
      <c r="F356" s="28" t="s">
        <v>375</v>
      </c>
      <c r="G356" s="28" t="s">
        <v>35</v>
      </c>
      <c r="H356" s="47">
        <v>0.48199999999999998</v>
      </c>
      <c r="I356" s="48" t="s">
        <v>1438</v>
      </c>
      <c r="J356" s="48" t="s">
        <v>1442</v>
      </c>
      <c r="K356" s="48" t="s">
        <v>1442</v>
      </c>
      <c r="L356" s="48" t="s">
        <v>1444</v>
      </c>
      <c r="M356" s="48" t="s">
        <v>1444</v>
      </c>
      <c r="N356" s="48" t="s">
        <v>1462</v>
      </c>
      <c r="O356" s="48" t="s">
        <v>1470</v>
      </c>
      <c r="P356" s="49">
        <v>78145.53</v>
      </c>
      <c r="Q356" s="50">
        <v>153350.65</v>
      </c>
      <c r="R356" s="18">
        <f t="shared" si="40"/>
        <v>0.50900000000000001</v>
      </c>
      <c r="S356" s="42" t="str">
        <f t="shared" si="41"/>
        <v>Sí.</v>
      </c>
      <c r="T356" s="51" t="s">
        <v>1445</v>
      </c>
      <c r="U356" s="31"/>
      <c r="V356" s="31"/>
      <c r="W356" s="31"/>
      <c r="X356" s="52"/>
      <c r="Y356" s="31"/>
      <c r="Z356" s="31"/>
      <c r="AA356" s="31"/>
      <c r="AB356" s="31"/>
      <c r="AC356" s="31"/>
    </row>
    <row r="357" spans="1:29" x14ac:dyDescent="0.2">
      <c r="A357" s="27">
        <v>341</v>
      </c>
      <c r="B357" s="28" t="s">
        <v>376</v>
      </c>
      <c r="C357" s="28">
        <v>301724</v>
      </c>
      <c r="D357" s="29" t="s">
        <v>20</v>
      </c>
      <c r="E357" s="28" t="s">
        <v>377</v>
      </c>
      <c r="F357" s="28" t="s">
        <v>377</v>
      </c>
      <c r="G357" s="28" t="s">
        <v>35</v>
      </c>
      <c r="H357" s="47">
        <v>0.83499999999999996</v>
      </c>
      <c r="I357" s="48" t="s">
        <v>1438</v>
      </c>
      <c r="J357" s="48" t="s">
        <v>1442</v>
      </c>
      <c r="K357" s="48" t="s">
        <v>1442</v>
      </c>
      <c r="L357" s="48" t="s">
        <v>1444</v>
      </c>
      <c r="M357" s="48" t="s">
        <v>1444</v>
      </c>
      <c r="N357" s="48" t="s">
        <v>1462</v>
      </c>
      <c r="O357" s="48" t="s">
        <v>1470</v>
      </c>
      <c r="P357" s="49">
        <v>454300.92</v>
      </c>
      <c r="Q357" s="50">
        <v>869788.72</v>
      </c>
      <c r="R357" s="18">
        <f t="shared" si="40"/>
        <v>0.52200000000000002</v>
      </c>
      <c r="S357" s="42" t="str">
        <f t="shared" si="41"/>
        <v>No.</v>
      </c>
      <c r="T357" s="51" t="s">
        <v>1444</v>
      </c>
      <c r="U357" s="31"/>
      <c r="V357" s="31"/>
      <c r="W357" s="31"/>
      <c r="X357" s="52" t="s">
        <v>1449</v>
      </c>
      <c r="Y357" s="31"/>
      <c r="Z357" s="31"/>
      <c r="AA357" s="31"/>
      <c r="AB357" s="31"/>
      <c r="AC357" s="31"/>
    </row>
    <row r="358" spans="1:29" x14ac:dyDescent="0.2">
      <c r="A358" s="27">
        <v>342</v>
      </c>
      <c r="B358" s="28" t="s">
        <v>639</v>
      </c>
      <c r="C358" s="28">
        <v>301735</v>
      </c>
      <c r="D358" s="29" t="s">
        <v>20</v>
      </c>
      <c r="E358" s="28" t="s">
        <v>378</v>
      </c>
      <c r="F358" s="28" t="s">
        <v>816</v>
      </c>
      <c r="G358" s="28" t="s">
        <v>404</v>
      </c>
      <c r="H358" s="47">
        <v>0.53900000000000003</v>
      </c>
      <c r="I358" s="48" t="s">
        <v>1438</v>
      </c>
      <c r="J358" s="48" t="s">
        <v>1442</v>
      </c>
      <c r="K358" s="48" t="s">
        <v>1442</v>
      </c>
      <c r="L358" s="48" t="s">
        <v>1444</v>
      </c>
      <c r="M358" s="48" t="s">
        <v>1444</v>
      </c>
      <c r="N358" s="48" t="s">
        <v>1462</v>
      </c>
      <c r="O358" s="48" t="s">
        <v>1470</v>
      </c>
      <c r="P358" s="49">
        <v>1251861.03</v>
      </c>
      <c r="Q358" s="50">
        <v>2129772.41</v>
      </c>
      <c r="R358" s="18">
        <f t="shared" si="40"/>
        <v>0.58699999999999997</v>
      </c>
      <c r="S358" s="42" t="str">
        <f t="shared" si="41"/>
        <v>Sí.</v>
      </c>
      <c r="T358" s="51" t="s">
        <v>1445</v>
      </c>
      <c r="U358" s="31"/>
      <c r="V358" s="31"/>
      <c r="W358" s="31"/>
      <c r="X358" s="52"/>
      <c r="Y358" s="31"/>
      <c r="Z358" s="31"/>
      <c r="AA358" s="31"/>
      <c r="AB358" s="31"/>
      <c r="AC358" s="31"/>
    </row>
    <row r="359" spans="1:29" x14ac:dyDescent="0.2">
      <c r="A359" s="27">
        <v>343</v>
      </c>
      <c r="B359" s="28" t="s">
        <v>379</v>
      </c>
      <c r="C359" s="28">
        <v>301740</v>
      </c>
      <c r="D359" s="29" t="s">
        <v>20</v>
      </c>
      <c r="E359" s="28" t="s">
        <v>380</v>
      </c>
      <c r="F359" s="28" t="s">
        <v>380</v>
      </c>
      <c r="G359" s="28" t="s">
        <v>35</v>
      </c>
      <c r="H359" s="47">
        <v>0.38</v>
      </c>
      <c r="I359" s="48" t="s">
        <v>1437</v>
      </c>
      <c r="J359" s="48" t="s">
        <v>1442</v>
      </c>
      <c r="K359" s="48" t="s">
        <v>1441</v>
      </c>
      <c r="L359" s="48" t="s">
        <v>1444</v>
      </c>
      <c r="M359" s="48" t="s">
        <v>1444</v>
      </c>
      <c r="N359" s="48" t="s">
        <v>1462</v>
      </c>
      <c r="O359" s="48" t="s">
        <v>1472</v>
      </c>
      <c r="P359" s="49">
        <v>497645.58</v>
      </c>
      <c r="Q359" s="50">
        <v>741660.87</v>
      </c>
      <c r="R359" s="18">
        <f t="shared" si="40"/>
        <v>0.67</v>
      </c>
      <c r="S359" s="42" t="str">
        <f t="shared" si="41"/>
        <v>Sí.</v>
      </c>
      <c r="T359" s="30" t="s">
        <v>1444</v>
      </c>
      <c r="U359" s="31"/>
      <c r="V359" s="31"/>
      <c r="W359" s="31" t="s">
        <v>1449</v>
      </c>
      <c r="X359" s="52"/>
      <c r="Y359" s="31"/>
      <c r="Z359" s="31"/>
      <c r="AA359" s="31"/>
      <c r="AB359" s="31"/>
      <c r="AC359" s="31"/>
    </row>
    <row r="360" spans="1:29" x14ac:dyDescent="0.2">
      <c r="A360" s="27">
        <v>344</v>
      </c>
      <c r="B360" s="28" t="s">
        <v>640</v>
      </c>
      <c r="C360" s="28">
        <v>301750</v>
      </c>
      <c r="D360" s="29" t="s">
        <v>20</v>
      </c>
      <c r="E360" s="28" t="s">
        <v>382</v>
      </c>
      <c r="F360" s="28" t="s">
        <v>382</v>
      </c>
      <c r="G360" s="28" t="s">
        <v>404</v>
      </c>
      <c r="H360" s="47">
        <v>0.42399999999999999</v>
      </c>
      <c r="I360" s="48" t="s">
        <v>1438</v>
      </c>
      <c r="J360" s="48" t="s">
        <v>1442</v>
      </c>
      <c r="K360" s="48" t="s">
        <v>1442</v>
      </c>
      <c r="L360" s="48" t="s">
        <v>1444</v>
      </c>
      <c r="M360" s="48" t="s">
        <v>1444</v>
      </c>
      <c r="N360" s="48" t="s">
        <v>1462</v>
      </c>
      <c r="O360" s="48" t="s">
        <v>1470</v>
      </c>
      <c r="P360" s="49">
        <v>875857.06</v>
      </c>
      <c r="Q360" s="50">
        <v>1895986.72</v>
      </c>
      <c r="R360" s="18">
        <f t="shared" si="40"/>
        <v>0.46100000000000002</v>
      </c>
      <c r="S360" s="42" t="str">
        <f t="shared" si="41"/>
        <v>Sí.</v>
      </c>
      <c r="T360" s="30" t="s">
        <v>1444</v>
      </c>
      <c r="U360" s="31"/>
      <c r="V360" s="31"/>
      <c r="W360" s="31"/>
      <c r="X360" s="52"/>
      <c r="Y360" s="31"/>
      <c r="Z360" s="31" t="s">
        <v>1449</v>
      </c>
      <c r="AA360" s="31" t="s">
        <v>1449</v>
      </c>
      <c r="AB360" s="31" t="s">
        <v>1449</v>
      </c>
      <c r="AC360" s="31" t="s">
        <v>1449</v>
      </c>
    </row>
    <row r="361" spans="1:29" x14ac:dyDescent="0.2">
      <c r="A361" s="27">
        <v>345</v>
      </c>
      <c r="B361" s="28" t="s">
        <v>641</v>
      </c>
      <c r="C361" s="28">
        <v>301753</v>
      </c>
      <c r="D361" s="29" t="s">
        <v>20</v>
      </c>
      <c r="E361" s="28" t="s">
        <v>382</v>
      </c>
      <c r="F361" s="28" t="s">
        <v>817</v>
      </c>
      <c r="G361" s="28" t="s">
        <v>406</v>
      </c>
      <c r="H361" s="47">
        <v>0.57499999999999996</v>
      </c>
      <c r="I361" s="48" t="s">
        <v>1438</v>
      </c>
      <c r="J361" s="48" t="s">
        <v>1442</v>
      </c>
      <c r="K361" s="48" t="s">
        <v>1442</v>
      </c>
      <c r="L361" s="48" t="s">
        <v>1444</v>
      </c>
      <c r="M361" s="48" t="s">
        <v>1444</v>
      </c>
      <c r="N361" s="48" t="s">
        <v>1462</v>
      </c>
      <c r="O361" s="48" t="s">
        <v>1470</v>
      </c>
      <c r="P361" s="49">
        <v>1049200.8600000001</v>
      </c>
      <c r="Q361" s="50">
        <v>2621665.44</v>
      </c>
      <c r="R361" s="18">
        <f t="shared" si="40"/>
        <v>0.4</v>
      </c>
      <c r="S361" s="42" t="str">
        <f t="shared" si="41"/>
        <v>No.</v>
      </c>
      <c r="T361" s="51" t="s">
        <v>1444</v>
      </c>
      <c r="U361" s="31"/>
      <c r="V361" s="31"/>
      <c r="W361" s="31"/>
      <c r="X361" s="52" t="s">
        <v>1449</v>
      </c>
      <c r="Y361" s="31"/>
      <c r="Z361" s="31"/>
      <c r="AA361" s="31"/>
      <c r="AB361" s="31"/>
      <c r="AC361" s="31"/>
    </row>
    <row r="362" spans="1:29" x14ac:dyDescent="0.2">
      <c r="A362" s="27">
        <v>346</v>
      </c>
      <c r="B362" s="28" t="s">
        <v>642</v>
      </c>
      <c r="C362" s="28">
        <v>301759</v>
      </c>
      <c r="D362" s="29" t="s">
        <v>20</v>
      </c>
      <c r="E362" s="28" t="s">
        <v>20</v>
      </c>
      <c r="F362" s="28" t="s">
        <v>818</v>
      </c>
      <c r="G362" s="28" t="s">
        <v>404</v>
      </c>
      <c r="H362" s="47">
        <v>0.67200000000000004</v>
      </c>
      <c r="I362" s="48" t="s">
        <v>1438</v>
      </c>
      <c r="J362" s="48" t="s">
        <v>1442</v>
      </c>
      <c r="K362" s="48" t="s">
        <v>1442</v>
      </c>
      <c r="L362" s="48" t="s">
        <v>1444</v>
      </c>
      <c r="M362" s="48" t="s">
        <v>1444</v>
      </c>
      <c r="N362" s="48" t="s">
        <v>1462</v>
      </c>
      <c r="O362" s="48" t="s">
        <v>1470</v>
      </c>
      <c r="P362" s="49">
        <v>7102604.2600000007</v>
      </c>
      <c r="Q362" s="50">
        <v>10359262.949999999</v>
      </c>
      <c r="R362" s="18">
        <f t="shared" si="40"/>
        <v>0.68500000000000005</v>
      </c>
      <c r="S362" s="42" t="str">
        <f t="shared" si="41"/>
        <v>Sí.</v>
      </c>
      <c r="T362" s="51" t="s">
        <v>1445</v>
      </c>
      <c r="U362" s="31"/>
      <c r="V362" s="31"/>
      <c r="W362" s="31"/>
      <c r="X362" s="52"/>
      <c r="Y362" s="31"/>
      <c r="Z362" s="31"/>
      <c r="AA362" s="31"/>
      <c r="AB362" s="31"/>
      <c r="AC362" s="31"/>
    </row>
    <row r="363" spans="1:29" x14ac:dyDescent="0.2">
      <c r="A363" s="27">
        <v>347</v>
      </c>
      <c r="B363" s="28" t="s">
        <v>643</v>
      </c>
      <c r="C363" s="28">
        <v>301767</v>
      </c>
      <c r="D363" s="29" t="s">
        <v>20</v>
      </c>
      <c r="E363" s="28" t="s">
        <v>20</v>
      </c>
      <c r="F363" s="28" t="s">
        <v>819</v>
      </c>
      <c r="G363" s="28" t="s">
        <v>406</v>
      </c>
      <c r="H363" s="47">
        <v>0.58399999999999996</v>
      </c>
      <c r="I363" s="48" t="s">
        <v>1438</v>
      </c>
      <c r="J363" s="48" t="s">
        <v>1442</v>
      </c>
      <c r="K363" s="48" t="s">
        <v>1442</v>
      </c>
      <c r="L363" s="48" t="s">
        <v>1444</v>
      </c>
      <c r="M363" s="48" t="s">
        <v>1444</v>
      </c>
      <c r="N363" s="48" t="s">
        <v>1462</v>
      </c>
      <c r="O363" s="48" t="s">
        <v>1470</v>
      </c>
      <c r="P363" s="49">
        <v>2436765.7899999996</v>
      </c>
      <c r="Q363" s="50">
        <v>4001634.81</v>
      </c>
      <c r="R363" s="18">
        <f t="shared" si="40"/>
        <v>0.60799999999999998</v>
      </c>
      <c r="S363" s="42" t="str">
        <f t="shared" si="41"/>
        <v>Sí.</v>
      </c>
      <c r="T363" s="51" t="s">
        <v>1444</v>
      </c>
      <c r="U363" s="31"/>
      <c r="V363" s="31"/>
      <c r="W363" s="31"/>
      <c r="X363" s="52"/>
      <c r="Y363" s="31"/>
      <c r="Z363" s="31"/>
      <c r="AA363" s="31"/>
      <c r="AB363" s="31"/>
      <c r="AC363" s="31" t="s">
        <v>1449</v>
      </c>
    </row>
    <row r="364" spans="1:29" x14ac:dyDescent="0.2">
      <c r="A364" s="27">
        <v>348</v>
      </c>
      <c r="B364" s="28" t="s">
        <v>644</v>
      </c>
      <c r="C364" s="28">
        <v>301768</v>
      </c>
      <c r="D364" s="29" t="s">
        <v>20</v>
      </c>
      <c r="E364" s="28" t="s">
        <v>20</v>
      </c>
      <c r="F364" s="28" t="s">
        <v>820</v>
      </c>
      <c r="G364" s="28" t="s">
        <v>406</v>
      </c>
      <c r="H364" s="47">
        <v>0.49399999999999999</v>
      </c>
      <c r="I364" s="48" t="s">
        <v>1438</v>
      </c>
      <c r="J364" s="48" t="s">
        <v>1442</v>
      </c>
      <c r="K364" s="48" t="s">
        <v>1442</v>
      </c>
      <c r="L364" s="48" t="s">
        <v>1444</v>
      </c>
      <c r="M364" s="48" t="s">
        <v>1444</v>
      </c>
      <c r="N364" s="48" t="s">
        <v>1462</v>
      </c>
      <c r="O364" s="48" t="s">
        <v>1470</v>
      </c>
      <c r="P364" s="49">
        <v>2243116</v>
      </c>
      <c r="Q364" s="50">
        <v>4282747.08</v>
      </c>
      <c r="R364" s="18">
        <f t="shared" si="40"/>
        <v>0.52300000000000002</v>
      </c>
      <c r="S364" s="42" t="str">
        <f t="shared" si="41"/>
        <v>Sí.</v>
      </c>
      <c r="T364" s="51" t="s">
        <v>1445</v>
      </c>
      <c r="U364" s="31"/>
      <c r="V364" s="31"/>
      <c r="W364" s="31"/>
      <c r="X364" s="52"/>
      <c r="Y364" s="31"/>
      <c r="Z364" s="31"/>
      <c r="AA364" s="31"/>
      <c r="AB364" s="31"/>
      <c r="AC364" s="31"/>
    </row>
    <row r="365" spans="1:29" x14ac:dyDescent="0.2">
      <c r="A365" s="27">
        <v>349</v>
      </c>
      <c r="B365" s="28" t="s">
        <v>383</v>
      </c>
      <c r="C365" s="28">
        <v>301773</v>
      </c>
      <c r="D365" s="29" t="s">
        <v>20</v>
      </c>
      <c r="E365" s="28" t="s">
        <v>384</v>
      </c>
      <c r="F365" s="28" t="s">
        <v>384</v>
      </c>
      <c r="G365" s="28" t="s">
        <v>35</v>
      </c>
      <c r="H365" s="47">
        <v>0.38900000000000001</v>
      </c>
      <c r="I365" s="48" t="s">
        <v>1438</v>
      </c>
      <c r="J365" s="48" t="s">
        <v>1442</v>
      </c>
      <c r="K365" s="48" t="s">
        <v>1442</v>
      </c>
      <c r="L365" s="48" t="s">
        <v>1444</v>
      </c>
      <c r="M365" s="48" t="s">
        <v>1444</v>
      </c>
      <c r="N365" s="48" t="s">
        <v>1462</v>
      </c>
      <c r="O365" s="48" t="s">
        <v>1470</v>
      </c>
      <c r="P365" s="49">
        <v>924430.42</v>
      </c>
      <c r="Q365" s="50">
        <v>1914633.56</v>
      </c>
      <c r="R365" s="18">
        <f t="shared" si="40"/>
        <v>0.48199999999999998</v>
      </c>
      <c r="S365" s="42" t="str">
        <f t="shared" si="41"/>
        <v>Sí.</v>
      </c>
      <c r="T365" s="51" t="s">
        <v>1445</v>
      </c>
      <c r="U365" s="31"/>
      <c r="V365" s="31"/>
      <c r="W365" s="31"/>
      <c r="X365" s="52"/>
      <c r="Y365" s="31"/>
      <c r="Z365" s="31"/>
      <c r="AA365" s="31"/>
      <c r="AB365" s="31"/>
      <c r="AC365" s="31"/>
    </row>
    <row r="366" spans="1:29" x14ac:dyDescent="0.2">
      <c r="A366" s="27">
        <v>350</v>
      </c>
      <c r="B366" s="28" t="s">
        <v>645</v>
      </c>
      <c r="C366" s="28">
        <v>301778</v>
      </c>
      <c r="D366" s="29" t="s">
        <v>21</v>
      </c>
      <c r="E366" s="28" t="s">
        <v>21</v>
      </c>
      <c r="F366" s="28" t="s">
        <v>21</v>
      </c>
      <c r="G366" s="28" t="s">
        <v>404</v>
      </c>
      <c r="H366" s="47">
        <v>0.60099999999999998</v>
      </c>
      <c r="I366" s="48" t="s">
        <v>1437</v>
      </c>
      <c r="J366" s="48" t="s">
        <v>1442</v>
      </c>
      <c r="K366" s="48" t="s">
        <v>1441</v>
      </c>
      <c r="L366" s="48" t="s">
        <v>1444</v>
      </c>
      <c r="M366" s="48" t="s">
        <v>1444</v>
      </c>
      <c r="N366" s="48" t="s">
        <v>1462</v>
      </c>
      <c r="O366" s="48" t="s">
        <v>1472</v>
      </c>
      <c r="P366" s="49">
        <v>12626143.290000001</v>
      </c>
      <c r="Q366" s="50">
        <v>20941397.98</v>
      </c>
      <c r="R366" s="18">
        <f t="shared" si="40"/>
        <v>0.60199999999999998</v>
      </c>
      <c r="S366" s="42" t="str">
        <f t="shared" si="41"/>
        <v>Sí.</v>
      </c>
      <c r="T366" s="30" t="s">
        <v>1444</v>
      </c>
      <c r="U366" s="31"/>
      <c r="V366" s="31"/>
      <c r="W366" s="31" t="s">
        <v>1449</v>
      </c>
      <c r="X366" s="52"/>
      <c r="Y366" s="31"/>
      <c r="Z366" s="31"/>
      <c r="AA366" s="31"/>
      <c r="AB366" s="31"/>
      <c r="AC366" s="31"/>
    </row>
    <row r="367" spans="1:29" x14ac:dyDescent="0.2">
      <c r="A367" s="27">
        <v>351</v>
      </c>
      <c r="B367" s="28" t="s">
        <v>646</v>
      </c>
      <c r="C367" s="28">
        <v>301779</v>
      </c>
      <c r="D367" s="29" t="s">
        <v>21</v>
      </c>
      <c r="E367" s="28" t="s">
        <v>21</v>
      </c>
      <c r="F367" s="28" t="s">
        <v>821</v>
      </c>
      <c r="G367" s="28" t="s">
        <v>406</v>
      </c>
      <c r="H367" s="47">
        <v>0.60099999999999998</v>
      </c>
      <c r="I367" s="48" t="s">
        <v>1438</v>
      </c>
      <c r="J367" s="48" t="s">
        <v>1442</v>
      </c>
      <c r="K367" s="48" t="s">
        <v>1442</v>
      </c>
      <c r="L367" s="48" t="s">
        <v>1444</v>
      </c>
      <c r="M367" s="48" t="s">
        <v>1444</v>
      </c>
      <c r="N367" s="48" t="s">
        <v>1462</v>
      </c>
      <c r="O367" s="48" t="s">
        <v>1470</v>
      </c>
      <c r="P367" s="49">
        <v>986811.04000000015</v>
      </c>
      <c r="Q367" s="50">
        <v>1933791.16</v>
      </c>
      <c r="R367" s="18">
        <f t="shared" si="40"/>
        <v>0.51</v>
      </c>
      <c r="S367" s="42" t="str">
        <f t="shared" si="41"/>
        <v>No.</v>
      </c>
      <c r="T367" s="51" t="s">
        <v>1444</v>
      </c>
      <c r="U367" s="31"/>
      <c r="V367" s="31"/>
      <c r="W367" s="31"/>
      <c r="X367" s="52" t="s">
        <v>1449</v>
      </c>
      <c r="Y367" s="31"/>
      <c r="Z367" s="31"/>
      <c r="AA367" s="31"/>
      <c r="AB367" s="31"/>
      <c r="AC367" s="31"/>
    </row>
    <row r="368" spans="1:29" x14ac:dyDescent="0.2">
      <c r="A368" s="27">
        <v>352</v>
      </c>
      <c r="B368" s="28" t="s">
        <v>647</v>
      </c>
      <c r="C368" s="28">
        <v>301781</v>
      </c>
      <c r="D368" s="29" t="s">
        <v>21</v>
      </c>
      <c r="E368" s="28" t="s">
        <v>21</v>
      </c>
      <c r="F368" s="28" t="s">
        <v>822</v>
      </c>
      <c r="G368" s="28" t="s">
        <v>406</v>
      </c>
      <c r="H368" s="47">
        <v>0.35399999999999998</v>
      </c>
      <c r="I368" s="48" t="s">
        <v>1438</v>
      </c>
      <c r="J368" s="48" t="s">
        <v>1442</v>
      </c>
      <c r="K368" s="48" t="s">
        <v>1442</v>
      </c>
      <c r="L368" s="48" t="s">
        <v>1444</v>
      </c>
      <c r="M368" s="48" t="s">
        <v>1444</v>
      </c>
      <c r="N368" s="48" t="s">
        <v>1462</v>
      </c>
      <c r="O368" s="48" t="s">
        <v>1470</v>
      </c>
      <c r="P368" s="49">
        <v>680851.15999999992</v>
      </c>
      <c r="Q368" s="50">
        <v>1801865.98</v>
      </c>
      <c r="R368" s="18">
        <f t="shared" si="40"/>
        <v>0.377</v>
      </c>
      <c r="S368" s="42" t="str">
        <f t="shared" si="41"/>
        <v>Sí.</v>
      </c>
      <c r="T368" s="51" t="s">
        <v>1445</v>
      </c>
      <c r="U368" s="31"/>
      <c r="V368" s="31"/>
      <c r="W368" s="31"/>
      <c r="X368" s="52"/>
      <c r="Y368" s="31"/>
      <c r="Z368" s="31"/>
      <c r="AA368" s="31"/>
      <c r="AB368" s="31"/>
      <c r="AC368" s="31"/>
    </row>
    <row r="369" spans="1:29" x14ac:dyDescent="0.2">
      <c r="A369" s="27">
        <v>353</v>
      </c>
      <c r="B369" s="28" t="s">
        <v>648</v>
      </c>
      <c r="C369" s="28">
        <v>301785</v>
      </c>
      <c r="D369" s="29" t="s">
        <v>21</v>
      </c>
      <c r="E369" s="28" t="s">
        <v>21</v>
      </c>
      <c r="F369" s="28" t="s">
        <v>823</v>
      </c>
      <c r="G369" s="28" t="s">
        <v>406</v>
      </c>
      <c r="H369" s="47">
        <v>0.59199999999999997</v>
      </c>
      <c r="I369" s="48" t="s">
        <v>1438</v>
      </c>
      <c r="J369" s="48" t="s">
        <v>1442</v>
      </c>
      <c r="K369" s="48" t="s">
        <v>1442</v>
      </c>
      <c r="L369" s="48" t="s">
        <v>1444</v>
      </c>
      <c r="M369" s="48" t="s">
        <v>1444</v>
      </c>
      <c r="N369" s="48" t="s">
        <v>1462</v>
      </c>
      <c r="O369" s="48" t="s">
        <v>1470</v>
      </c>
      <c r="P369" s="49">
        <v>1619683.0299999998</v>
      </c>
      <c r="Q369" s="50">
        <v>2625087.92</v>
      </c>
      <c r="R369" s="18">
        <f t="shared" si="40"/>
        <v>0.61699999999999999</v>
      </c>
      <c r="S369" s="42" t="str">
        <f t="shared" si="41"/>
        <v>Sí.</v>
      </c>
      <c r="T369" s="51" t="s">
        <v>1445</v>
      </c>
      <c r="U369" s="31"/>
      <c r="V369" s="31"/>
      <c r="W369" s="31"/>
      <c r="X369" s="52"/>
      <c r="Y369" s="31"/>
      <c r="Z369" s="31"/>
      <c r="AA369" s="31"/>
      <c r="AB369" s="31"/>
      <c r="AC369" s="31"/>
    </row>
    <row r="370" spans="1:29" x14ac:dyDescent="0.2">
      <c r="A370" s="27">
        <v>354</v>
      </c>
      <c r="B370" s="28" t="s">
        <v>649</v>
      </c>
      <c r="C370" s="28">
        <v>301838</v>
      </c>
      <c r="D370" s="29" t="s">
        <v>21</v>
      </c>
      <c r="E370" s="28" t="s">
        <v>21</v>
      </c>
      <c r="F370" s="28" t="s">
        <v>824</v>
      </c>
      <c r="G370" s="28" t="s">
        <v>406</v>
      </c>
      <c r="H370" s="47">
        <v>0.54800000000000004</v>
      </c>
      <c r="I370" s="48" t="s">
        <v>1438</v>
      </c>
      <c r="J370" s="48" t="s">
        <v>1442</v>
      </c>
      <c r="K370" s="48" t="s">
        <v>1442</v>
      </c>
      <c r="L370" s="48" t="s">
        <v>1444</v>
      </c>
      <c r="M370" s="48" t="s">
        <v>1444</v>
      </c>
      <c r="N370" s="48" t="s">
        <v>1462</v>
      </c>
      <c r="O370" s="48" t="s">
        <v>1470</v>
      </c>
      <c r="P370" s="49">
        <v>2920211.2899999996</v>
      </c>
      <c r="Q370" s="50">
        <v>4281668.21</v>
      </c>
      <c r="R370" s="18">
        <f t="shared" si="40"/>
        <v>0.68200000000000005</v>
      </c>
      <c r="S370" s="42" t="str">
        <f t="shared" si="41"/>
        <v>Sí.</v>
      </c>
      <c r="T370" s="30" t="s">
        <v>1444</v>
      </c>
      <c r="U370" s="31"/>
      <c r="V370" s="31"/>
      <c r="W370" s="31"/>
      <c r="X370" s="52"/>
      <c r="Y370" s="31"/>
      <c r="Z370" s="31"/>
      <c r="AA370" s="31" t="s">
        <v>1449</v>
      </c>
      <c r="AB370" s="31"/>
      <c r="AC370" s="31"/>
    </row>
    <row r="371" spans="1:29" x14ac:dyDescent="0.2">
      <c r="A371" s="27">
        <v>355</v>
      </c>
      <c r="B371" s="28" t="s">
        <v>385</v>
      </c>
      <c r="C371" s="28">
        <v>301787</v>
      </c>
      <c r="D371" s="29" t="s">
        <v>21</v>
      </c>
      <c r="E371" s="28" t="s">
        <v>386</v>
      </c>
      <c r="F371" s="28" t="s">
        <v>386</v>
      </c>
      <c r="G371" s="28" t="s">
        <v>35</v>
      </c>
      <c r="H371" s="47">
        <v>0.70699999999999996</v>
      </c>
      <c r="I371" s="48" t="s">
        <v>1435</v>
      </c>
      <c r="J371" s="48" t="s">
        <v>1441</v>
      </c>
      <c r="K371" s="48" t="s">
        <v>1441</v>
      </c>
      <c r="L371" s="48" t="s">
        <v>1444</v>
      </c>
      <c r="M371" s="48" t="s">
        <v>1444</v>
      </c>
      <c r="N371" s="48" t="s">
        <v>1463</v>
      </c>
      <c r="O371" s="48" t="s">
        <v>1472</v>
      </c>
      <c r="P371" s="49">
        <v>196044.76</v>
      </c>
      <c r="Q371" s="50"/>
      <c r="R371" s="63" t="s">
        <v>1446</v>
      </c>
      <c r="S371" s="51"/>
      <c r="T371" s="30" t="s">
        <v>1444</v>
      </c>
      <c r="U371" s="31"/>
      <c r="V371" s="31" t="s">
        <v>1449</v>
      </c>
      <c r="W371" s="31"/>
      <c r="X371" s="52"/>
      <c r="Y371" s="31" t="s">
        <v>1449</v>
      </c>
      <c r="Z371" s="31"/>
      <c r="AA371" s="31" t="s">
        <v>1449</v>
      </c>
      <c r="AB371" s="31"/>
      <c r="AC371" s="31"/>
    </row>
    <row r="372" spans="1:29" x14ac:dyDescent="0.2">
      <c r="A372" s="27">
        <v>356</v>
      </c>
      <c r="B372" s="28" t="s">
        <v>387</v>
      </c>
      <c r="C372" s="28">
        <v>301793</v>
      </c>
      <c r="D372" s="29" t="s">
        <v>21</v>
      </c>
      <c r="E372" s="28" t="s">
        <v>388</v>
      </c>
      <c r="F372" s="28" t="s">
        <v>389</v>
      </c>
      <c r="G372" s="28" t="s">
        <v>35</v>
      </c>
      <c r="H372" s="47">
        <v>0.34</v>
      </c>
      <c r="I372" s="48" t="s">
        <v>1438</v>
      </c>
      <c r="J372" s="48" t="s">
        <v>1442</v>
      </c>
      <c r="K372" s="48" t="s">
        <v>1442</v>
      </c>
      <c r="L372" s="48" t="s">
        <v>1445</v>
      </c>
      <c r="M372" s="48" t="s">
        <v>1444</v>
      </c>
      <c r="N372" s="48" t="s">
        <v>1462</v>
      </c>
      <c r="O372" s="48" t="s">
        <v>1470</v>
      </c>
      <c r="P372" s="49">
        <v>42872.71</v>
      </c>
      <c r="Q372" s="50">
        <v>133990.82999999999</v>
      </c>
      <c r="R372" s="18">
        <f t="shared" ref="R372:R374" si="42">ROUNDDOWN(P372/Q372, 3)</f>
        <v>0.31900000000000001</v>
      </c>
      <c r="S372" s="42" t="str">
        <f>IF(R372&gt;=H372,"Sí.","No.")</f>
        <v>No.</v>
      </c>
      <c r="T372" s="51" t="s">
        <v>1444</v>
      </c>
      <c r="U372" s="31"/>
      <c r="V372" s="31"/>
      <c r="W372" s="31"/>
      <c r="X372" s="52" t="s">
        <v>1449</v>
      </c>
      <c r="Y372" s="31"/>
      <c r="Z372" s="31"/>
      <c r="AA372" s="31" t="s">
        <v>1449</v>
      </c>
      <c r="AB372" s="31"/>
      <c r="AC372" s="31"/>
    </row>
    <row r="373" spans="1:29" x14ac:dyDescent="0.2">
      <c r="A373" s="27">
        <v>357</v>
      </c>
      <c r="B373" s="28" t="s">
        <v>390</v>
      </c>
      <c r="C373" s="28">
        <v>301796</v>
      </c>
      <c r="D373" s="29" t="s">
        <v>21</v>
      </c>
      <c r="E373" s="28" t="s">
        <v>391</v>
      </c>
      <c r="F373" s="28" t="s">
        <v>391</v>
      </c>
      <c r="G373" s="28" t="s">
        <v>35</v>
      </c>
      <c r="H373" s="47">
        <v>0.504</v>
      </c>
      <c r="I373" s="48" t="s">
        <v>1438</v>
      </c>
      <c r="J373" s="48" t="s">
        <v>1442</v>
      </c>
      <c r="K373" s="48" t="s">
        <v>1442</v>
      </c>
      <c r="L373" s="48" t="s">
        <v>1444</v>
      </c>
      <c r="M373" s="48" t="s">
        <v>1444</v>
      </c>
      <c r="N373" s="48" t="s">
        <v>1462</v>
      </c>
      <c r="O373" s="48" t="s">
        <v>1470</v>
      </c>
      <c r="P373" s="49">
        <v>57159.899999999994</v>
      </c>
      <c r="Q373" s="50">
        <v>54845.5</v>
      </c>
      <c r="R373" s="18">
        <f t="shared" si="42"/>
        <v>1.042</v>
      </c>
      <c r="S373" s="42" t="str">
        <f>IF(R373&gt;=H373,"Sí.","No.")</f>
        <v>Sí.</v>
      </c>
      <c r="T373" s="51" t="s">
        <v>1445</v>
      </c>
      <c r="U373" s="31"/>
      <c r="V373" s="31"/>
      <c r="W373" s="31"/>
      <c r="X373" s="52"/>
      <c r="Y373" s="31"/>
      <c r="Z373" s="31"/>
      <c r="AA373" s="31"/>
      <c r="AB373" s="31"/>
      <c r="AC373" s="31"/>
    </row>
    <row r="374" spans="1:29" x14ac:dyDescent="0.2">
      <c r="A374" s="27">
        <v>358</v>
      </c>
      <c r="B374" s="28" t="s">
        <v>650</v>
      </c>
      <c r="C374" s="28">
        <v>301804</v>
      </c>
      <c r="D374" s="29" t="s">
        <v>22</v>
      </c>
      <c r="E374" s="28" t="s">
        <v>22</v>
      </c>
      <c r="F374" s="28" t="s">
        <v>22</v>
      </c>
      <c r="G374" s="28" t="s">
        <v>404</v>
      </c>
      <c r="H374" s="47">
        <v>0.71099999999999997</v>
      </c>
      <c r="I374" s="48" t="s">
        <v>1438</v>
      </c>
      <c r="J374" s="48" t="s">
        <v>1442</v>
      </c>
      <c r="K374" s="48" t="s">
        <v>1442</v>
      </c>
      <c r="L374" s="48" t="s">
        <v>1444</v>
      </c>
      <c r="M374" s="48" t="s">
        <v>1444</v>
      </c>
      <c r="N374" s="48" t="s">
        <v>1462</v>
      </c>
      <c r="O374" s="48" t="s">
        <v>1470</v>
      </c>
      <c r="P374" s="49">
        <v>4177825.34</v>
      </c>
      <c r="Q374" s="50">
        <v>7943964</v>
      </c>
      <c r="R374" s="18">
        <f t="shared" si="42"/>
        <v>0.52500000000000002</v>
      </c>
      <c r="S374" s="42" t="str">
        <f>IF(R374&gt;=H374,"Sí.","No.")</f>
        <v>No.</v>
      </c>
      <c r="T374" s="51" t="s">
        <v>1444</v>
      </c>
      <c r="U374" s="31"/>
      <c r="V374" s="31"/>
      <c r="W374" s="31"/>
      <c r="X374" s="52" t="s">
        <v>1449</v>
      </c>
      <c r="Y374" s="31"/>
      <c r="Z374" s="31" t="s">
        <v>1449</v>
      </c>
      <c r="AA374" s="31" t="s">
        <v>1449</v>
      </c>
      <c r="AB374" s="31" t="s">
        <v>1449</v>
      </c>
      <c r="AC374" s="31" t="s">
        <v>1449</v>
      </c>
    </row>
    <row r="375" spans="1:29" x14ac:dyDescent="0.2">
      <c r="A375" s="27">
        <v>359</v>
      </c>
      <c r="B375" s="28" t="s">
        <v>392</v>
      </c>
      <c r="C375" s="28">
        <v>301810</v>
      </c>
      <c r="D375" s="29" t="s">
        <v>22</v>
      </c>
      <c r="E375" s="28" t="s">
        <v>393</v>
      </c>
      <c r="F375" s="28" t="s">
        <v>394</v>
      </c>
      <c r="G375" s="28" t="s">
        <v>35</v>
      </c>
      <c r="H375" s="47">
        <v>0.53600000000000003</v>
      </c>
      <c r="I375" s="48" t="s">
        <v>1437</v>
      </c>
      <c r="J375" s="48" t="s">
        <v>1442</v>
      </c>
      <c r="K375" s="48" t="s">
        <v>1441</v>
      </c>
      <c r="L375" s="48" t="s">
        <v>1444</v>
      </c>
      <c r="M375" s="48" t="s">
        <v>1444</v>
      </c>
      <c r="N375" s="48" t="s">
        <v>1462</v>
      </c>
      <c r="O375" s="48" t="s">
        <v>1472</v>
      </c>
      <c r="P375" s="49">
        <v>688076.82</v>
      </c>
      <c r="Q375" s="50"/>
      <c r="R375" s="63" t="s">
        <v>1446</v>
      </c>
      <c r="S375" s="51"/>
      <c r="T375" s="30" t="s">
        <v>1444</v>
      </c>
      <c r="U375" s="31"/>
      <c r="V375" s="31"/>
      <c r="W375" s="31" t="s">
        <v>1449</v>
      </c>
      <c r="X375" s="52"/>
      <c r="Y375" s="31" t="s">
        <v>1449</v>
      </c>
      <c r="Z375" s="31" t="s">
        <v>1449</v>
      </c>
      <c r="AA375" s="31" t="s">
        <v>1449</v>
      </c>
      <c r="AB375" s="31" t="s">
        <v>1449</v>
      </c>
      <c r="AC375" s="31" t="s">
        <v>1449</v>
      </c>
    </row>
    <row r="376" spans="1:29" x14ac:dyDescent="0.2">
      <c r="A376" s="27">
        <v>360</v>
      </c>
      <c r="B376" s="28" t="s">
        <v>651</v>
      </c>
      <c r="C376" s="28">
        <v>301812</v>
      </c>
      <c r="D376" s="29" t="s">
        <v>22</v>
      </c>
      <c r="E376" s="28" t="s">
        <v>395</v>
      </c>
      <c r="F376" s="28" t="s">
        <v>395</v>
      </c>
      <c r="G376" s="28" t="s">
        <v>404</v>
      </c>
      <c r="H376" s="47">
        <v>0.91700000000000004</v>
      </c>
      <c r="I376" s="48" t="s">
        <v>1438</v>
      </c>
      <c r="J376" s="48" t="s">
        <v>1442</v>
      </c>
      <c r="K376" s="48" t="s">
        <v>1442</v>
      </c>
      <c r="L376" s="48" t="s">
        <v>1444</v>
      </c>
      <c r="M376" s="48" t="s">
        <v>1444</v>
      </c>
      <c r="N376" s="48" t="s">
        <v>1462</v>
      </c>
      <c r="O376" s="48" t="s">
        <v>1470</v>
      </c>
      <c r="P376" s="49">
        <v>474873.23000000004</v>
      </c>
      <c r="Q376" s="50">
        <v>846046.76936999999</v>
      </c>
      <c r="R376" s="18">
        <f t="shared" ref="R376:R383" si="43">ROUNDDOWN(P376/Q376, 3)</f>
        <v>0.56100000000000005</v>
      </c>
      <c r="S376" s="42" t="str">
        <f t="shared" ref="S376:S383" si="44">IF(R376&gt;=H376,"Sí.","No.")</f>
        <v>No.</v>
      </c>
      <c r="T376" s="51" t="s">
        <v>1444</v>
      </c>
      <c r="U376" s="31"/>
      <c r="V376" s="31"/>
      <c r="W376" s="31" t="s">
        <v>1449</v>
      </c>
      <c r="X376" s="52" t="s">
        <v>1449</v>
      </c>
      <c r="Y376" s="31"/>
      <c r="Z376" s="31" t="s">
        <v>1449</v>
      </c>
      <c r="AA376" s="31" t="s">
        <v>1449</v>
      </c>
      <c r="AB376" s="31" t="s">
        <v>1449</v>
      </c>
      <c r="AC376" s="31" t="s">
        <v>1449</v>
      </c>
    </row>
    <row r="377" spans="1:29" x14ac:dyDescent="0.2">
      <c r="A377" s="27">
        <v>361</v>
      </c>
      <c r="B377" s="28" t="s">
        <v>652</v>
      </c>
      <c r="C377" s="28">
        <v>301813</v>
      </c>
      <c r="D377" s="29" t="s">
        <v>22</v>
      </c>
      <c r="E377" s="28" t="s">
        <v>395</v>
      </c>
      <c r="F377" s="28" t="s">
        <v>825</v>
      </c>
      <c r="G377" s="28" t="s">
        <v>406</v>
      </c>
      <c r="H377" s="47">
        <v>0.36199999999999999</v>
      </c>
      <c r="I377" s="48" t="s">
        <v>1438</v>
      </c>
      <c r="J377" s="48" t="s">
        <v>1442</v>
      </c>
      <c r="K377" s="48" t="s">
        <v>1442</v>
      </c>
      <c r="L377" s="48" t="s">
        <v>1444</v>
      </c>
      <c r="M377" s="48" t="s">
        <v>1444</v>
      </c>
      <c r="N377" s="48" t="s">
        <v>1462</v>
      </c>
      <c r="O377" s="48" t="s">
        <v>1470</v>
      </c>
      <c r="P377" s="49">
        <v>484864.42000000004</v>
      </c>
      <c r="Q377" s="50">
        <v>965248.66</v>
      </c>
      <c r="R377" s="18">
        <f t="shared" si="43"/>
        <v>0.502</v>
      </c>
      <c r="S377" s="42" t="str">
        <f t="shared" si="44"/>
        <v>Sí.</v>
      </c>
      <c r="T377" s="51" t="s">
        <v>1445</v>
      </c>
      <c r="U377" s="31"/>
      <c r="V377" s="31"/>
      <c r="W377" s="31"/>
      <c r="X377" s="52"/>
      <c r="Y377" s="31"/>
      <c r="Z377" s="31"/>
      <c r="AA377" s="31"/>
      <c r="AB377" s="31"/>
      <c r="AC377" s="31"/>
    </row>
    <row r="378" spans="1:29" x14ac:dyDescent="0.2">
      <c r="A378" s="27">
        <v>362</v>
      </c>
      <c r="B378" s="28" t="s">
        <v>653</v>
      </c>
      <c r="C378" s="28">
        <v>301816</v>
      </c>
      <c r="D378" s="29" t="s">
        <v>23</v>
      </c>
      <c r="E378" s="28" t="s">
        <v>396</v>
      </c>
      <c r="F378" s="28" t="s">
        <v>826</v>
      </c>
      <c r="G378" s="28" t="s">
        <v>404</v>
      </c>
      <c r="H378" s="47">
        <v>0.504</v>
      </c>
      <c r="I378" s="48" t="s">
        <v>1438</v>
      </c>
      <c r="J378" s="48" t="s">
        <v>1442</v>
      </c>
      <c r="K378" s="48" t="s">
        <v>1442</v>
      </c>
      <c r="L378" s="48" t="s">
        <v>1444</v>
      </c>
      <c r="M378" s="48" t="s">
        <v>1444</v>
      </c>
      <c r="N378" s="48" t="s">
        <v>1462</v>
      </c>
      <c r="O378" s="48" t="s">
        <v>1470</v>
      </c>
      <c r="P378" s="49">
        <v>5214891.1000000006</v>
      </c>
      <c r="Q378" s="50">
        <v>9972956.1999999993</v>
      </c>
      <c r="R378" s="18">
        <f t="shared" si="43"/>
        <v>0.52200000000000002</v>
      </c>
      <c r="S378" s="42" t="str">
        <f t="shared" si="44"/>
        <v>Sí.</v>
      </c>
      <c r="T378" s="51" t="s">
        <v>1445</v>
      </c>
      <c r="U378" s="31"/>
      <c r="V378" s="31"/>
      <c r="W378" s="31"/>
      <c r="X378" s="52"/>
      <c r="Y378" s="31"/>
      <c r="Z378" s="31"/>
      <c r="AA378" s="31"/>
      <c r="AB378" s="31"/>
      <c r="AC378" s="31"/>
    </row>
    <row r="379" spans="1:29" x14ac:dyDescent="0.2">
      <c r="A379" s="27">
        <v>363</v>
      </c>
      <c r="B379" s="28" t="s">
        <v>654</v>
      </c>
      <c r="C379" s="28">
        <v>301820</v>
      </c>
      <c r="D379" s="29" t="s">
        <v>23</v>
      </c>
      <c r="E379" s="28" t="s">
        <v>396</v>
      </c>
      <c r="F379" s="28" t="s">
        <v>827</v>
      </c>
      <c r="G379" s="28" t="s">
        <v>406</v>
      </c>
      <c r="H379" s="47">
        <v>0.76900000000000002</v>
      </c>
      <c r="I379" s="48" t="s">
        <v>1438</v>
      </c>
      <c r="J379" s="48" t="s">
        <v>1442</v>
      </c>
      <c r="K379" s="48" t="s">
        <v>1442</v>
      </c>
      <c r="L379" s="48" t="s">
        <v>1444</v>
      </c>
      <c r="M379" s="48" t="s">
        <v>1444</v>
      </c>
      <c r="N379" s="48" t="s">
        <v>1462</v>
      </c>
      <c r="O379" s="48" t="s">
        <v>1470</v>
      </c>
      <c r="P379" s="49">
        <v>3777135.7600000002</v>
      </c>
      <c r="Q379" s="50">
        <v>4056773.17</v>
      </c>
      <c r="R379" s="18">
        <f t="shared" si="43"/>
        <v>0.93100000000000005</v>
      </c>
      <c r="S379" s="42" t="str">
        <f t="shared" si="44"/>
        <v>Sí.</v>
      </c>
      <c r="T379" s="51" t="s">
        <v>1445</v>
      </c>
      <c r="U379" s="31"/>
      <c r="V379" s="31"/>
      <c r="W379" s="31"/>
      <c r="X379" s="52"/>
      <c r="Y379" s="31"/>
      <c r="Z379" s="31"/>
      <c r="AA379" s="31"/>
      <c r="AB379" s="31"/>
      <c r="AC379" s="31"/>
    </row>
    <row r="380" spans="1:29" x14ac:dyDescent="0.2">
      <c r="A380" s="27">
        <v>364</v>
      </c>
      <c r="B380" s="28" t="s">
        <v>655</v>
      </c>
      <c r="C380" s="28">
        <v>301844</v>
      </c>
      <c r="D380" s="29" t="s">
        <v>23</v>
      </c>
      <c r="E380" s="28" t="s">
        <v>396</v>
      </c>
      <c r="F380" s="28" t="s">
        <v>828</v>
      </c>
      <c r="G380" s="28" t="s">
        <v>406</v>
      </c>
      <c r="H380" s="47">
        <v>0.53900000000000003</v>
      </c>
      <c r="I380" s="48" t="s">
        <v>1438</v>
      </c>
      <c r="J380" s="48" t="s">
        <v>1442</v>
      </c>
      <c r="K380" s="48" t="s">
        <v>1442</v>
      </c>
      <c r="L380" s="48" t="s">
        <v>1444</v>
      </c>
      <c r="M380" s="48" t="s">
        <v>1444</v>
      </c>
      <c r="N380" s="48" t="s">
        <v>1462</v>
      </c>
      <c r="O380" s="48" t="s">
        <v>1470</v>
      </c>
      <c r="P380" s="49">
        <v>817898.15</v>
      </c>
      <c r="Q380" s="50">
        <v>1901542.64</v>
      </c>
      <c r="R380" s="18">
        <f t="shared" si="43"/>
        <v>0.43</v>
      </c>
      <c r="S380" s="42" t="str">
        <f t="shared" si="44"/>
        <v>No.</v>
      </c>
      <c r="T380" s="51" t="s">
        <v>1444</v>
      </c>
      <c r="U380" s="31"/>
      <c r="V380" s="31"/>
      <c r="W380" s="31"/>
      <c r="X380" s="52" t="s">
        <v>1449</v>
      </c>
      <c r="Y380" s="31"/>
      <c r="Z380" s="31"/>
      <c r="AA380" s="31"/>
      <c r="AB380" s="31"/>
      <c r="AC380" s="31"/>
    </row>
    <row r="381" spans="1:29" x14ac:dyDescent="0.2">
      <c r="A381" s="27">
        <v>365</v>
      </c>
      <c r="B381" s="28" t="s">
        <v>397</v>
      </c>
      <c r="C381" s="28">
        <v>301822</v>
      </c>
      <c r="D381" s="29" t="s">
        <v>23</v>
      </c>
      <c r="E381" s="28" t="s">
        <v>398</v>
      </c>
      <c r="F381" s="28" t="s">
        <v>399</v>
      </c>
      <c r="G381" s="28" t="s">
        <v>35</v>
      </c>
      <c r="H381" s="47">
        <v>0.41599999999999998</v>
      </c>
      <c r="I381" s="48" t="s">
        <v>1438</v>
      </c>
      <c r="J381" s="48" t="s">
        <v>1442</v>
      </c>
      <c r="K381" s="48" t="s">
        <v>1442</v>
      </c>
      <c r="L381" s="48" t="s">
        <v>1444</v>
      </c>
      <c r="M381" s="48" t="s">
        <v>1444</v>
      </c>
      <c r="N381" s="48" t="s">
        <v>1462</v>
      </c>
      <c r="O381" s="48" t="s">
        <v>1470</v>
      </c>
      <c r="P381" s="49">
        <v>350939.06999999995</v>
      </c>
      <c r="Q381" s="50">
        <v>792585.84</v>
      </c>
      <c r="R381" s="18">
        <f t="shared" si="43"/>
        <v>0.442</v>
      </c>
      <c r="S381" s="42" t="str">
        <f t="shared" si="44"/>
        <v>Sí.</v>
      </c>
      <c r="T381" s="30" t="s">
        <v>1444</v>
      </c>
      <c r="U381" s="31"/>
      <c r="V381" s="31"/>
      <c r="W381" s="31"/>
      <c r="X381" s="52"/>
      <c r="Y381" s="31"/>
      <c r="Z381" s="31" t="s">
        <v>1449</v>
      </c>
      <c r="AA381" s="31" t="s">
        <v>1449</v>
      </c>
      <c r="AB381" s="31" t="s">
        <v>1449</v>
      </c>
      <c r="AC381" s="31" t="s">
        <v>1449</v>
      </c>
    </row>
    <row r="382" spans="1:29" x14ac:dyDescent="0.2">
      <c r="A382" s="27">
        <v>366</v>
      </c>
      <c r="B382" s="28" t="s">
        <v>400</v>
      </c>
      <c r="C382" s="28">
        <v>301826</v>
      </c>
      <c r="D382" s="29" t="s">
        <v>23</v>
      </c>
      <c r="E382" s="28" t="s">
        <v>401</v>
      </c>
      <c r="F382" s="28" t="s">
        <v>401</v>
      </c>
      <c r="G382" s="28" t="s">
        <v>35</v>
      </c>
      <c r="H382" s="47">
        <v>0.32700000000000001</v>
      </c>
      <c r="I382" s="48" t="s">
        <v>1438</v>
      </c>
      <c r="J382" s="48" t="s">
        <v>1442</v>
      </c>
      <c r="K382" s="48" t="s">
        <v>1442</v>
      </c>
      <c r="L382" s="48" t="s">
        <v>1444</v>
      </c>
      <c r="M382" s="48" t="s">
        <v>1444</v>
      </c>
      <c r="N382" s="48" t="s">
        <v>1462</v>
      </c>
      <c r="O382" s="48" t="s">
        <v>1470</v>
      </c>
      <c r="P382" s="49">
        <v>323115.72000000003</v>
      </c>
      <c r="Q382" s="50">
        <v>868365.91</v>
      </c>
      <c r="R382" s="18">
        <f t="shared" si="43"/>
        <v>0.372</v>
      </c>
      <c r="S382" s="42" t="str">
        <f t="shared" si="44"/>
        <v>Sí.</v>
      </c>
      <c r="T382" s="51" t="s">
        <v>1445</v>
      </c>
      <c r="U382" s="31"/>
      <c r="V382" s="31"/>
      <c r="W382" s="31"/>
      <c r="X382" s="52"/>
      <c r="Y382" s="31"/>
      <c r="Z382" s="31"/>
      <c r="AA382" s="31"/>
      <c r="AB382" s="31"/>
      <c r="AC382" s="31"/>
    </row>
    <row r="383" spans="1:29" x14ac:dyDescent="0.2">
      <c r="A383" s="27">
        <v>367</v>
      </c>
      <c r="B383" s="28" t="s">
        <v>402</v>
      </c>
      <c r="C383" s="28">
        <v>301829</v>
      </c>
      <c r="D383" s="29" t="s">
        <v>23</v>
      </c>
      <c r="E383" s="28" t="s">
        <v>403</v>
      </c>
      <c r="F383" s="28" t="s">
        <v>403</v>
      </c>
      <c r="G383" s="28" t="s">
        <v>35</v>
      </c>
      <c r="H383" s="47">
        <v>0.46200000000000002</v>
      </c>
      <c r="I383" s="48" t="s">
        <v>1437</v>
      </c>
      <c r="J383" s="48" t="s">
        <v>1442</v>
      </c>
      <c r="K383" s="48" t="s">
        <v>1441</v>
      </c>
      <c r="L383" s="48" t="s">
        <v>1444</v>
      </c>
      <c r="M383" s="48" t="s">
        <v>1444</v>
      </c>
      <c r="N383" s="48" t="s">
        <v>1462</v>
      </c>
      <c r="O383" s="48" t="s">
        <v>1472</v>
      </c>
      <c r="P383" s="49">
        <v>1724</v>
      </c>
      <c r="Q383" s="50">
        <v>597.06934199999989</v>
      </c>
      <c r="R383" s="18">
        <f t="shared" si="43"/>
        <v>2.887</v>
      </c>
      <c r="S383" s="42" t="str">
        <f t="shared" si="44"/>
        <v>Sí.</v>
      </c>
      <c r="T383" s="30" t="s">
        <v>1444</v>
      </c>
      <c r="U383" s="31"/>
      <c r="V383" s="31"/>
      <c r="W383" s="31" t="s">
        <v>1449</v>
      </c>
      <c r="X383" s="52"/>
      <c r="Y383" s="31"/>
      <c r="Z383" s="31"/>
      <c r="AA383" s="31"/>
      <c r="AB383" s="31"/>
      <c r="AC383" s="31"/>
    </row>
    <row r="384" spans="1:29" x14ac:dyDescent="0.2">
      <c r="A384" s="4"/>
      <c r="B384" s="4"/>
      <c r="C384" s="4"/>
      <c r="D384" s="15"/>
    </row>
    <row r="385" spans="1:17" x14ac:dyDescent="0.2">
      <c r="A385" s="5" t="s">
        <v>1473</v>
      </c>
      <c r="D385" s="5"/>
      <c r="Q385" s="45"/>
    </row>
    <row r="386" spans="1:17" x14ac:dyDescent="0.2">
      <c r="A386" s="5" t="s">
        <v>1474</v>
      </c>
      <c r="B386" s="4"/>
      <c r="D386" s="5"/>
    </row>
    <row r="387" spans="1:17" x14ac:dyDescent="0.2">
      <c r="A387" s="53" t="s">
        <v>1435</v>
      </c>
      <c r="B387" s="4" t="s">
        <v>1454</v>
      </c>
      <c r="D387" s="5"/>
    </row>
    <row r="388" spans="1:17" x14ac:dyDescent="0.2">
      <c r="A388" s="53" t="s">
        <v>1436</v>
      </c>
      <c r="B388" s="4" t="s">
        <v>1455</v>
      </c>
      <c r="D388" s="5"/>
    </row>
    <row r="389" spans="1:17" x14ac:dyDescent="0.2">
      <c r="A389" s="53" t="s">
        <v>1437</v>
      </c>
      <c r="B389" s="4" t="s">
        <v>1456</v>
      </c>
      <c r="D389" s="5"/>
    </row>
    <row r="390" spans="1:17" x14ac:dyDescent="0.2">
      <c r="A390" s="53" t="s">
        <v>1438</v>
      </c>
      <c r="B390" s="5" t="s">
        <v>1457</v>
      </c>
      <c r="D390" s="5"/>
    </row>
    <row r="391" spans="1:17" x14ac:dyDescent="0.2">
      <c r="A391" s="54" t="s">
        <v>1477</v>
      </c>
      <c r="B391" s="5"/>
      <c r="D391" s="5"/>
    </row>
    <row r="392" spans="1:17" x14ac:dyDescent="0.2">
      <c r="A392" s="55" t="s">
        <v>1464</v>
      </c>
      <c r="B392" s="5"/>
      <c r="D392" s="5"/>
    </row>
    <row r="393" spans="1:17" x14ac:dyDescent="0.2">
      <c r="A393" s="55" t="s">
        <v>1465</v>
      </c>
      <c r="B393" s="5"/>
      <c r="D393" s="5"/>
    </row>
    <row r="394" spans="1:17" x14ac:dyDescent="0.2">
      <c r="A394" s="55" t="s">
        <v>1466</v>
      </c>
      <c r="B394" s="5"/>
      <c r="D394" s="5"/>
    </row>
    <row r="395" spans="1:17" x14ac:dyDescent="0.2">
      <c r="A395" s="55" t="s">
        <v>1460</v>
      </c>
      <c r="B395" s="5"/>
      <c r="D395" s="5"/>
    </row>
    <row r="396" spans="1:17" x14ac:dyDescent="0.2">
      <c r="A396" s="54" t="s">
        <v>1480</v>
      </c>
      <c r="B396" s="5"/>
      <c r="D396" s="5"/>
    </row>
    <row r="397" spans="1:17" x14ac:dyDescent="0.2">
      <c r="A397" s="55" t="s">
        <v>1467</v>
      </c>
      <c r="B397" s="5"/>
      <c r="D397" s="5"/>
    </row>
    <row r="398" spans="1:17" x14ac:dyDescent="0.2">
      <c r="A398" s="55" t="s">
        <v>1468</v>
      </c>
      <c r="B398" s="5"/>
      <c r="D398" s="5"/>
    </row>
    <row r="399" spans="1:17" x14ac:dyDescent="0.2">
      <c r="A399" s="55" t="s">
        <v>1469</v>
      </c>
      <c r="B399" s="5"/>
      <c r="D399" s="5"/>
    </row>
    <row r="400" spans="1:17" x14ac:dyDescent="0.2">
      <c r="A400" s="55" t="s">
        <v>1460</v>
      </c>
      <c r="B400" s="5"/>
      <c r="D400" s="5"/>
    </row>
    <row r="401" spans="1:29" x14ac:dyDescent="0.2">
      <c r="A401" s="54" t="s">
        <v>1488</v>
      </c>
      <c r="B401" s="5"/>
      <c r="D401" s="5"/>
    </row>
    <row r="402" spans="1:29" x14ac:dyDescent="0.2">
      <c r="A402" s="5" t="s">
        <v>1485</v>
      </c>
      <c r="D402" s="5"/>
    </row>
    <row r="403" spans="1:29" x14ac:dyDescent="0.2">
      <c r="A403" s="5" t="s">
        <v>1492</v>
      </c>
      <c r="D403" s="5"/>
    </row>
    <row r="404" spans="1:29" x14ac:dyDescent="0.2">
      <c r="A404" s="5" t="s">
        <v>1495</v>
      </c>
      <c r="D404" s="5"/>
    </row>
    <row r="405" spans="1:29" x14ac:dyDescent="0.2">
      <c r="A405" s="5" t="s">
        <v>1496</v>
      </c>
      <c r="D405" s="5"/>
    </row>
    <row r="406" spans="1:29" x14ac:dyDescent="0.2">
      <c r="A406" s="5" t="s">
        <v>1499</v>
      </c>
      <c r="D406" s="5"/>
    </row>
    <row r="407" spans="1:29" x14ac:dyDescent="0.2">
      <c r="A407" s="55" t="s">
        <v>1421</v>
      </c>
      <c r="B407" s="2"/>
      <c r="D407" s="5"/>
    </row>
    <row r="408" spans="1:29" x14ac:dyDescent="0.2">
      <c r="A408" s="57" t="s">
        <v>1418</v>
      </c>
      <c r="B408" s="2"/>
      <c r="D408" s="5"/>
    </row>
    <row r="409" spans="1:29" x14ac:dyDescent="0.2">
      <c r="A409" s="57" t="s">
        <v>1419</v>
      </c>
      <c r="B409" s="2"/>
      <c r="D409" s="5"/>
    </row>
    <row r="410" spans="1:29" x14ac:dyDescent="0.2">
      <c r="A410" s="57" t="s">
        <v>1420</v>
      </c>
      <c r="B410" s="2"/>
      <c r="D410" s="5"/>
    </row>
    <row r="411" spans="1:29" x14ac:dyDescent="0.2">
      <c r="A411" s="57" t="s">
        <v>1491</v>
      </c>
      <c r="B411" s="2"/>
      <c r="D411" s="5"/>
    </row>
    <row r="412" spans="1:29" x14ac:dyDescent="0.2">
      <c r="A412" s="55" t="s">
        <v>1427</v>
      </c>
      <c r="B412" s="2"/>
      <c r="D412" s="5"/>
      <c r="H412" s="9"/>
      <c r="I412" s="9"/>
      <c r="J412" s="9"/>
      <c r="K412" s="9"/>
      <c r="L412" s="9"/>
      <c r="M412" s="9"/>
      <c r="N412" s="9"/>
      <c r="O412" s="9"/>
      <c r="P412" s="9"/>
      <c r="Q412" s="9"/>
      <c r="U412" s="8"/>
      <c r="V412" s="8"/>
      <c r="W412" s="8"/>
      <c r="X412" s="17"/>
      <c r="Y412" s="9"/>
      <c r="Z412" s="8"/>
      <c r="AA412" s="8"/>
      <c r="AB412" s="8"/>
      <c r="AC412" s="8"/>
    </row>
    <row r="413" spans="1:29" x14ac:dyDescent="0.2">
      <c r="A413" s="55" t="s">
        <v>1422</v>
      </c>
      <c r="B413" s="2"/>
      <c r="D413" s="5"/>
    </row>
    <row r="414" spans="1:29" x14ac:dyDescent="0.2">
      <c r="A414" s="55" t="s">
        <v>1423</v>
      </c>
      <c r="B414" s="2"/>
      <c r="D414" s="5"/>
    </row>
    <row r="415" spans="1:29" x14ac:dyDescent="0.2">
      <c r="A415" s="55" t="s">
        <v>1424</v>
      </c>
      <c r="B415" s="2"/>
      <c r="D415" s="5"/>
    </row>
    <row r="416" spans="1:29" x14ac:dyDescent="0.2">
      <c r="A416" s="55" t="s">
        <v>1447</v>
      </c>
      <c r="B416" s="2"/>
      <c r="D416" s="5"/>
    </row>
    <row r="417" spans="1:30" x14ac:dyDescent="0.2">
      <c r="A417" s="55" t="s">
        <v>1428</v>
      </c>
      <c r="B417" s="2"/>
      <c r="D417" s="5"/>
    </row>
    <row r="418" spans="1:30" x14ac:dyDescent="0.2">
      <c r="A418" s="55" t="s">
        <v>1429</v>
      </c>
      <c r="B418" s="2"/>
      <c r="D418" s="5"/>
    </row>
    <row r="419" spans="1:30" x14ac:dyDescent="0.2">
      <c r="A419" s="55" t="s">
        <v>1430</v>
      </c>
      <c r="B419" s="2"/>
      <c r="D419" s="5"/>
    </row>
    <row r="420" spans="1:30" x14ac:dyDescent="0.2">
      <c r="A420" s="55" t="s">
        <v>1431</v>
      </c>
      <c r="B420" s="2"/>
      <c r="D420" s="5"/>
    </row>
    <row r="421" spans="1:30" x14ac:dyDescent="0.2">
      <c r="P421" s="64"/>
    </row>
    <row r="422" spans="1:30" s="35" customFormat="1" ht="12" x14ac:dyDescent="0.2">
      <c r="A422" s="34"/>
      <c r="H422" s="34"/>
      <c r="I422" s="34"/>
      <c r="J422" s="34"/>
      <c r="K422" s="34"/>
      <c r="L422" s="34"/>
      <c r="M422" s="34"/>
      <c r="N422" s="34"/>
      <c r="O422" s="34"/>
      <c r="P422" s="58"/>
      <c r="R422" s="58"/>
      <c r="S422" s="58"/>
      <c r="T422" s="62"/>
      <c r="U422" s="34"/>
      <c r="V422" s="34"/>
      <c r="W422" s="34"/>
      <c r="X422" s="34"/>
      <c r="Y422" s="34"/>
      <c r="AD422" s="62"/>
    </row>
    <row r="423" spans="1:30" s="34" customFormat="1" ht="12" x14ac:dyDescent="0.25">
      <c r="J423" s="58"/>
      <c r="N423" s="58"/>
      <c r="O423" s="58"/>
      <c r="P423" s="58"/>
      <c r="Q423" s="59"/>
      <c r="R423" s="58"/>
      <c r="S423" s="58"/>
      <c r="X423" s="58"/>
      <c r="AD423" s="58"/>
    </row>
    <row r="424" spans="1:30" x14ac:dyDescent="0.2">
      <c r="A424" s="34"/>
      <c r="Q424" s="58"/>
      <c r="R424" s="17"/>
      <c r="S424" s="17"/>
      <c r="T424" s="35"/>
      <c r="U424" s="34"/>
      <c r="V424" s="34"/>
      <c r="W424" s="34"/>
      <c r="X424" s="17"/>
    </row>
    <row r="425" spans="1:30" x14ac:dyDescent="0.2">
      <c r="A425" s="34"/>
      <c r="Q425" s="34"/>
      <c r="R425" s="17"/>
      <c r="S425" s="17"/>
      <c r="T425" s="34"/>
      <c r="U425" s="34"/>
      <c r="V425" s="34"/>
      <c r="W425" s="34"/>
      <c r="X425" s="17"/>
    </row>
    <row r="426" spans="1:30" x14ac:dyDescent="0.2">
      <c r="A426" s="34"/>
      <c r="Q426" s="58"/>
      <c r="U426" s="34"/>
      <c r="V426" s="34"/>
      <c r="W426" s="34"/>
      <c r="X426" s="17"/>
    </row>
    <row r="427" spans="1:30" x14ac:dyDescent="0.2">
      <c r="A427" s="34"/>
      <c r="U427" s="34"/>
      <c r="V427" s="34"/>
      <c r="W427" s="34"/>
      <c r="X427" s="17"/>
    </row>
    <row r="429" spans="1:30" x14ac:dyDescent="0.2">
      <c r="A429" s="34"/>
      <c r="T429" s="34"/>
      <c r="U429" s="17"/>
      <c r="Z429" s="34"/>
      <c r="AA429" s="34"/>
      <c r="AB429" s="34"/>
      <c r="AC429" s="34"/>
      <c r="AD429" s="17"/>
    </row>
    <row r="430" spans="1:30" x14ac:dyDescent="0.2">
      <c r="A430" s="34"/>
      <c r="T430" s="34"/>
      <c r="U430" s="17"/>
      <c r="Z430" s="34"/>
      <c r="AA430" s="34"/>
      <c r="AB430" s="34"/>
      <c r="AC430" s="34"/>
      <c r="AD430" s="17"/>
    </row>
  </sheetData>
  <autoFilter ref="A16:AC383" xr:uid="{00000000-0001-0000-0000-000000000000}"/>
  <mergeCells count="21">
    <mergeCell ref="T3:T15"/>
    <mergeCell ref="U4:AC14"/>
    <mergeCell ref="A4:A15"/>
    <mergeCell ref="B4:B15"/>
    <mergeCell ref="C4:C15"/>
    <mergeCell ref="D4:D15"/>
    <mergeCell ref="E4:E15"/>
    <mergeCell ref="G4:G15"/>
    <mergeCell ref="F4:F15"/>
    <mergeCell ref="H4:H15"/>
    <mergeCell ref="P4:P15"/>
    <mergeCell ref="Q4:Q15"/>
    <mergeCell ref="I4:I15"/>
    <mergeCell ref="J5:J15"/>
    <mergeCell ref="S4:S15"/>
    <mergeCell ref="R4:R15"/>
    <mergeCell ref="K5:K15"/>
    <mergeCell ref="L5:L15"/>
    <mergeCell ref="M5:M15"/>
    <mergeCell ref="N4:N15"/>
    <mergeCell ref="O4:O15"/>
  </mergeCells>
  <printOptions horizontalCentered="1" verticalCentered="1"/>
  <pageMargins left="0.70866141732283472" right="0.39370078740157483" top="0.62992125984251968" bottom="0.59055118110236227" header="0.31496062992125984" footer="0.31496062992125984"/>
  <pageSetup paperSize="9" scale="31"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7020D-7B53-4058-8FBF-C815D83E4557}">
  <sheetPr>
    <pageSetUpPr fitToPage="1"/>
  </sheetPr>
  <dimension ref="A1:S346"/>
  <sheetViews>
    <sheetView zoomScaleNormal="100" zoomScaleSheetLayoutView="100" workbookViewId="0">
      <pane ySplit="16" topLeftCell="A17" activePane="bottomLeft" state="frozen"/>
      <selection pane="bottomLeft" activeCell="A17" sqref="A17"/>
    </sheetView>
  </sheetViews>
  <sheetFormatPr baseColWidth="10" defaultColWidth="11.42578125" defaultRowHeight="14.25" x14ac:dyDescent="0.2"/>
  <cols>
    <col min="1" max="1" width="4.140625" style="1" bestFit="1" customWidth="1"/>
    <col min="2" max="2" width="7.42578125" style="1" customWidth="1"/>
    <col min="3" max="3" width="8.7109375" style="1" customWidth="1"/>
    <col min="4" max="4" width="12.42578125" style="1" customWidth="1"/>
    <col min="5" max="5" width="23.5703125" style="1" bestFit="1" customWidth="1"/>
    <col min="6" max="6" width="33.42578125" style="1" customWidth="1"/>
    <col min="7" max="7" width="6" style="1" customWidth="1"/>
    <col min="8" max="10" width="18.42578125" style="1" customWidth="1"/>
    <col min="11" max="11" width="17.5703125" style="1" bestFit="1" customWidth="1"/>
    <col min="12" max="12" width="14" style="1" customWidth="1"/>
    <col min="13" max="13" width="16.5703125" style="3" customWidth="1"/>
    <col min="14" max="18" width="13.7109375" style="1" customWidth="1"/>
    <col min="19" max="16384" width="11.42578125" style="1"/>
  </cols>
  <sheetData>
    <row r="1" spans="1:18" ht="15.75" x14ac:dyDescent="0.2">
      <c r="A1" s="39" t="s">
        <v>1507</v>
      </c>
      <c r="B1" s="11"/>
      <c r="C1" s="11"/>
      <c r="D1" s="11"/>
      <c r="E1" s="11"/>
      <c r="F1" s="11"/>
      <c r="G1" s="11"/>
      <c r="H1" s="11"/>
      <c r="I1" s="11"/>
      <c r="J1" s="11"/>
      <c r="K1" s="11"/>
      <c r="L1" s="11"/>
      <c r="M1" s="11"/>
      <c r="N1" s="11"/>
      <c r="O1" s="11"/>
      <c r="P1" s="11"/>
      <c r="Q1" s="11"/>
      <c r="R1" s="11"/>
    </row>
    <row r="2" spans="1:18" ht="15.75" x14ac:dyDescent="0.2">
      <c r="A2" s="10" t="s">
        <v>1413</v>
      </c>
      <c r="B2" s="11"/>
      <c r="C2" s="11"/>
      <c r="D2" s="11"/>
      <c r="E2" s="11"/>
      <c r="F2" s="11"/>
      <c r="G2" s="11"/>
      <c r="H2" s="11"/>
      <c r="I2" s="11"/>
      <c r="J2" s="11"/>
      <c r="K2" s="11"/>
      <c r="L2" s="11"/>
      <c r="M2" s="11"/>
      <c r="N2" s="11"/>
      <c r="O2" s="11"/>
      <c r="P2" s="11"/>
      <c r="Q2" s="11"/>
      <c r="R2" s="11"/>
    </row>
    <row r="3" spans="1:18" s="4" customFormat="1" ht="15" customHeight="1" x14ac:dyDescent="0.2">
      <c r="A3" s="12" t="s">
        <v>1483</v>
      </c>
      <c r="B3" s="13"/>
      <c r="C3" s="13"/>
      <c r="D3" s="13"/>
      <c r="E3" s="13"/>
      <c r="F3" s="13"/>
      <c r="G3" s="36"/>
      <c r="H3" s="13" t="s">
        <v>1490</v>
      </c>
      <c r="I3" s="13"/>
      <c r="J3" s="13"/>
      <c r="K3" s="66"/>
      <c r="L3" s="66"/>
      <c r="M3" s="90" t="s">
        <v>1505</v>
      </c>
      <c r="N3" s="6" t="s">
        <v>1482</v>
      </c>
      <c r="O3" s="14"/>
      <c r="P3" s="14"/>
      <c r="Q3" s="14"/>
      <c r="R3" s="43"/>
    </row>
    <row r="4" spans="1:18" s="4" customFormat="1" ht="12.75" customHeight="1" x14ac:dyDescent="0.2">
      <c r="A4" s="80" t="s">
        <v>1414</v>
      </c>
      <c r="B4" s="80" t="s">
        <v>24</v>
      </c>
      <c r="C4" s="70" t="s">
        <v>1415</v>
      </c>
      <c r="D4" s="70" t="s">
        <v>25</v>
      </c>
      <c r="E4" s="70" t="s">
        <v>26</v>
      </c>
      <c r="F4" s="70" t="s">
        <v>27</v>
      </c>
      <c r="G4" s="70" t="s">
        <v>1440</v>
      </c>
      <c r="H4" s="88" t="s">
        <v>1434</v>
      </c>
      <c r="I4" s="70" t="s">
        <v>1453</v>
      </c>
      <c r="J4" s="70" t="s">
        <v>1426</v>
      </c>
      <c r="K4" s="82" t="s">
        <v>1500</v>
      </c>
      <c r="L4" s="88" t="s">
        <v>1502</v>
      </c>
      <c r="M4" s="91"/>
      <c r="N4" s="87" t="s">
        <v>1448</v>
      </c>
      <c r="O4" s="87"/>
      <c r="P4" s="87"/>
      <c r="Q4" s="87"/>
      <c r="R4" s="87"/>
    </row>
    <row r="5" spans="1:18" s="4" customFormat="1" ht="11.25" x14ac:dyDescent="0.2">
      <c r="A5" s="81"/>
      <c r="B5" s="81"/>
      <c r="C5" s="71"/>
      <c r="D5" s="71"/>
      <c r="E5" s="71"/>
      <c r="F5" s="71"/>
      <c r="G5" s="71"/>
      <c r="H5" s="89"/>
      <c r="I5" s="71"/>
      <c r="J5" s="71"/>
      <c r="K5" s="83"/>
      <c r="L5" s="89"/>
      <c r="M5" s="91"/>
      <c r="N5" s="87"/>
      <c r="O5" s="87"/>
      <c r="P5" s="87"/>
      <c r="Q5" s="87"/>
      <c r="R5" s="87"/>
    </row>
    <row r="6" spans="1:18" s="4" customFormat="1" ht="11.25" x14ac:dyDescent="0.2">
      <c r="A6" s="81"/>
      <c r="B6" s="81"/>
      <c r="C6" s="71"/>
      <c r="D6" s="71"/>
      <c r="E6" s="71"/>
      <c r="F6" s="71"/>
      <c r="G6" s="71"/>
      <c r="H6" s="89"/>
      <c r="I6" s="71"/>
      <c r="J6" s="71"/>
      <c r="K6" s="83"/>
      <c r="L6" s="89"/>
      <c r="M6" s="91"/>
      <c r="N6" s="87"/>
      <c r="O6" s="87"/>
      <c r="P6" s="87"/>
      <c r="Q6" s="87"/>
      <c r="R6" s="87"/>
    </row>
    <row r="7" spans="1:18" s="4" customFormat="1" ht="11.25" x14ac:dyDescent="0.2">
      <c r="A7" s="81"/>
      <c r="B7" s="81"/>
      <c r="C7" s="71"/>
      <c r="D7" s="71"/>
      <c r="E7" s="71"/>
      <c r="F7" s="71"/>
      <c r="G7" s="71"/>
      <c r="H7" s="89"/>
      <c r="I7" s="71"/>
      <c r="J7" s="71"/>
      <c r="K7" s="83"/>
      <c r="L7" s="89"/>
      <c r="M7" s="91"/>
      <c r="N7" s="87"/>
      <c r="O7" s="87"/>
      <c r="P7" s="87"/>
      <c r="Q7" s="87"/>
      <c r="R7" s="87"/>
    </row>
    <row r="8" spans="1:18" s="4" customFormat="1" ht="11.25" x14ac:dyDescent="0.2">
      <c r="A8" s="81"/>
      <c r="B8" s="81"/>
      <c r="C8" s="71"/>
      <c r="D8" s="71"/>
      <c r="E8" s="71"/>
      <c r="F8" s="71"/>
      <c r="G8" s="71"/>
      <c r="H8" s="89"/>
      <c r="I8" s="71"/>
      <c r="J8" s="71"/>
      <c r="K8" s="83"/>
      <c r="L8" s="89"/>
      <c r="M8" s="91"/>
      <c r="N8" s="87"/>
      <c r="O8" s="87"/>
      <c r="P8" s="87"/>
      <c r="Q8" s="87"/>
      <c r="R8" s="87"/>
    </row>
    <row r="9" spans="1:18" s="4" customFormat="1" ht="11.25" x14ac:dyDescent="0.2">
      <c r="A9" s="81"/>
      <c r="B9" s="81"/>
      <c r="C9" s="71"/>
      <c r="D9" s="71"/>
      <c r="E9" s="71"/>
      <c r="F9" s="71"/>
      <c r="G9" s="71"/>
      <c r="H9" s="89"/>
      <c r="I9" s="71"/>
      <c r="J9" s="71"/>
      <c r="K9" s="83"/>
      <c r="L9" s="89"/>
      <c r="M9" s="91"/>
      <c r="N9" s="87"/>
      <c r="O9" s="87"/>
      <c r="P9" s="87"/>
      <c r="Q9" s="87"/>
      <c r="R9" s="87"/>
    </row>
    <row r="10" spans="1:18" s="4" customFormat="1" ht="11.25" x14ac:dyDescent="0.2">
      <c r="A10" s="81"/>
      <c r="B10" s="81"/>
      <c r="C10" s="71"/>
      <c r="D10" s="71"/>
      <c r="E10" s="71"/>
      <c r="F10" s="71"/>
      <c r="G10" s="71"/>
      <c r="H10" s="89"/>
      <c r="I10" s="71"/>
      <c r="J10" s="71"/>
      <c r="K10" s="83"/>
      <c r="L10" s="89"/>
      <c r="M10" s="91"/>
      <c r="N10" s="87"/>
      <c r="O10" s="87"/>
      <c r="P10" s="87"/>
      <c r="Q10" s="87"/>
      <c r="R10" s="87"/>
    </row>
    <row r="11" spans="1:18" s="4" customFormat="1" ht="11.25" x14ac:dyDescent="0.2">
      <c r="A11" s="81"/>
      <c r="B11" s="81"/>
      <c r="C11" s="71"/>
      <c r="D11" s="71"/>
      <c r="E11" s="71"/>
      <c r="F11" s="71"/>
      <c r="G11" s="71"/>
      <c r="H11" s="89"/>
      <c r="I11" s="71"/>
      <c r="J11" s="71"/>
      <c r="K11" s="83"/>
      <c r="L11" s="89"/>
      <c r="M11" s="91"/>
      <c r="N11" s="87"/>
      <c r="O11" s="87"/>
      <c r="P11" s="87"/>
      <c r="Q11" s="87"/>
      <c r="R11" s="87"/>
    </row>
    <row r="12" spans="1:18" s="4" customFormat="1" ht="11.25" x14ac:dyDescent="0.2">
      <c r="A12" s="81"/>
      <c r="B12" s="81"/>
      <c r="C12" s="71"/>
      <c r="D12" s="71"/>
      <c r="E12" s="71"/>
      <c r="F12" s="71"/>
      <c r="G12" s="71"/>
      <c r="H12" s="89"/>
      <c r="I12" s="71"/>
      <c r="J12" s="71"/>
      <c r="K12" s="83"/>
      <c r="L12" s="89"/>
      <c r="M12" s="91"/>
      <c r="N12" s="87"/>
      <c r="O12" s="87"/>
      <c r="P12" s="87"/>
      <c r="Q12" s="87"/>
      <c r="R12" s="87"/>
    </row>
    <row r="13" spans="1:18" s="4" customFormat="1" ht="11.25" x14ac:dyDescent="0.2">
      <c r="A13" s="81"/>
      <c r="B13" s="81"/>
      <c r="C13" s="71"/>
      <c r="D13" s="71"/>
      <c r="E13" s="71"/>
      <c r="F13" s="71"/>
      <c r="G13" s="71"/>
      <c r="H13" s="89"/>
      <c r="I13" s="71"/>
      <c r="J13" s="71"/>
      <c r="K13" s="83"/>
      <c r="L13" s="89"/>
      <c r="M13" s="91"/>
      <c r="N13" s="87"/>
      <c r="O13" s="87"/>
      <c r="P13" s="87"/>
      <c r="Q13" s="87"/>
      <c r="R13" s="87"/>
    </row>
    <row r="14" spans="1:18" s="4" customFormat="1" ht="11.25" x14ac:dyDescent="0.2">
      <c r="A14" s="81"/>
      <c r="B14" s="81"/>
      <c r="C14" s="71"/>
      <c r="D14" s="71"/>
      <c r="E14" s="71"/>
      <c r="F14" s="71"/>
      <c r="G14" s="71"/>
      <c r="H14" s="89"/>
      <c r="I14" s="71"/>
      <c r="J14" s="71"/>
      <c r="K14" s="83"/>
      <c r="L14" s="89"/>
      <c r="M14" s="91"/>
      <c r="N14" s="87"/>
      <c r="O14" s="87"/>
      <c r="P14" s="87"/>
      <c r="Q14" s="87"/>
      <c r="R14" s="87"/>
    </row>
    <row r="15" spans="1:18" s="16" customFormat="1" ht="11.25" x14ac:dyDescent="0.25">
      <c r="A15" s="81"/>
      <c r="B15" s="81"/>
      <c r="C15" s="71"/>
      <c r="D15" s="71"/>
      <c r="E15" s="71"/>
      <c r="F15" s="71"/>
      <c r="G15" s="71"/>
      <c r="H15" s="89"/>
      <c r="I15" s="71"/>
      <c r="J15" s="71"/>
      <c r="K15" s="83"/>
      <c r="L15" s="89"/>
      <c r="M15" s="91"/>
      <c r="N15" s="25" t="s">
        <v>408</v>
      </c>
      <c r="O15" s="25" t="s">
        <v>409</v>
      </c>
      <c r="P15" s="25" t="s">
        <v>410</v>
      </c>
      <c r="Q15" s="25" t="s">
        <v>656</v>
      </c>
      <c r="R15" s="26" t="s">
        <v>657</v>
      </c>
    </row>
    <row r="16" spans="1:18" s="16" customFormat="1" ht="11.25" x14ac:dyDescent="0.25">
      <c r="A16" s="21"/>
      <c r="B16" s="20"/>
      <c r="C16" s="20"/>
      <c r="D16" s="22"/>
      <c r="E16" s="21"/>
      <c r="F16" s="21"/>
      <c r="G16" s="20"/>
      <c r="H16" s="23"/>
      <c r="I16" s="20"/>
      <c r="J16" s="20"/>
      <c r="K16" s="44"/>
      <c r="L16" s="23"/>
      <c r="M16" s="65"/>
      <c r="N16" s="20"/>
      <c r="O16" s="20"/>
      <c r="P16" s="20"/>
      <c r="Q16" s="20"/>
      <c r="R16" s="21"/>
    </row>
    <row r="17" spans="1:18" s="4" customFormat="1" ht="11.25" x14ac:dyDescent="0.2">
      <c r="A17" s="27">
        <v>1</v>
      </c>
      <c r="B17" s="27" t="s">
        <v>829</v>
      </c>
      <c r="C17" s="28">
        <v>300008</v>
      </c>
      <c r="D17" s="30" t="s">
        <v>0</v>
      </c>
      <c r="E17" s="27" t="s">
        <v>28</v>
      </c>
      <c r="F17" s="27" t="s">
        <v>1143</v>
      </c>
      <c r="G17" s="33" t="s">
        <v>407</v>
      </c>
      <c r="H17" s="42">
        <v>0.72</v>
      </c>
      <c r="I17" s="19">
        <v>55814.740000000005</v>
      </c>
      <c r="J17" s="19">
        <v>54140.599999999991</v>
      </c>
      <c r="K17" s="67">
        <f>ROUNDDOWN(I17/J17-1, 3)</f>
        <v>0.03</v>
      </c>
      <c r="L17" s="69" t="str">
        <f t="shared" ref="L17:L80" si="0">IF(K17&gt;=H17,"Sí.","No.")</f>
        <v>No.</v>
      </c>
      <c r="M17" s="30" t="s">
        <v>1444</v>
      </c>
      <c r="N17" s="31" t="s">
        <v>1449</v>
      </c>
      <c r="O17" s="31" t="s">
        <v>1449</v>
      </c>
      <c r="P17" s="31" t="s">
        <v>1449</v>
      </c>
      <c r="Q17" s="31" t="s">
        <v>1449</v>
      </c>
      <c r="R17" s="31" t="s">
        <v>1449</v>
      </c>
    </row>
    <row r="18" spans="1:18" x14ac:dyDescent="0.2">
      <c r="A18" s="27">
        <v>2</v>
      </c>
      <c r="B18" s="27" t="s">
        <v>830</v>
      </c>
      <c r="C18" s="28">
        <v>300015</v>
      </c>
      <c r="D18" s="30" t="s">
        <v>0</v>
      </c>
      <c r="E18" s="27" t="s">
        <v>28</v>
      </c>
      <c r="F18" s="27" t="s">
        <v>1144</v>
      </c>
      <c r="G18" s="27" t="s">
        <v>407</v>
      </c>
      <c r="H18" s="42">
        <v>0.23200000000000001</v>
      </c>
      <c r="I18" s="19">
        <v>2431.5</v>
      </c>
      <c r="J18" s="19">
        <v>1308.92</v>
      </c>
      <c r="K18" s="67">
        <f t="shared" ref="K18:K81" si="1">ROUNDDOWN(I18/J18-1, 3)</f>
        <v>0.85699999999999998</v>
      </c>
      <c r="L18" s="69" t="str">
        <f t="shared" si="0"/>
        <v>Sí.</v>
      </c>
      <c r="M18" s="30" t="s">
        <v>1444</v>
      </c>
      <c r="N18" s="31"/>
      <c r="O18" s="31"/>
      <c r="P18" s="31"/>
      <c r="Q18" s="31"/>
      <c r="R18" s="31" t="s">
        <v>1449</v>
      </c>
    </row>
    <row r="19" spans="1:18" x14ac:dyDescent="0.2">
      <c r="A19" s="27">
        <v>3</v>
      </c>
      <c r="B19" s="27" t="s">
        <v>831</v>
      </c>
      <c r="C19" s="28">
        <v>300018</v>
      </c>
      <c r="D19" s="30" t="s">
        <v>0</v>
      </c>
      <c r="E19" s="27" t="s">
        <v>28</v>
      </c>
      <c r="F19" s="27" t="s">
        <v>1145</v>
      </c>
      <c r="G19" s="27" t="s">
        <v>407</v>
      </c>
      <c r="H19" s="42">
        <v>0.23200000000000001</v>
      </c>
      <c r="I19" s="19">
        <v>0</v>
      </c>
      <c r="J19" s="19">
        <v>305.5</v>
      </c>
      <c r="K19" s="67">
        <f t="shared" si="1"/>
        <v>-1</v>
      </c>
      <c r="L19" s="69" t="str">
        <f t="shared" si="0"/>
        <v>No.</v>
      </c>
      <c r="M19" s="30" t="s">
        <v>1444</v>
      </c>
      <c r="N19" s="31" t="s">
        <v>1449</v>
      </c>
      <c r="O19" s="31" t="s">
        <v>1449</v>
      </c>
      <c r="P19" s="31" t="s">
        <v>1449</v>
      </c>
      <c r="Q19" s="31" t="s">
        <v>1449</v>
      </c>
      <c r="R19" s="31"/>
    </row>
    <row r="20" spans="1:18" x14ac:dyDescent="0.2">
      <c r="A20" s="27">
        <v>4</v>
      </c>
      <c r="B20" s="27" t="s">
        <v>832</v>
      </c>
      <c r="C20" s="28">
        <v>300019</v>
      </c>
      <c r="D20" s="30" t="s">
        <v>0</v>
      </c>
      <c r="E20" s="27" t="s">
        <v>28</v>
      </c>
      <c r="F20" s="27" t="s">
        <v>1146</v>
      </c>
      <c r="G20" s="27" t="s">
        <v>407</v>
      </c>
      <c r="H20" s="42">
        <v>0.23200000000000001</v>
      </c>
      <c r="I20" s="19">
        <v>0</v>
      </c>
      <c r="J20" s="19">
        <v>165.58</v>
      </c>
      <c r="K20" s="67">
        <f t="shared" si="1"/>
        <v>-1</v>
      </c>
      <c r="L20" s="69" t="str">
        <f t="shared" si="0"/>
        <v>No.</v>
      </c>
      <c r="M20" s="30" t="s">
        <v>1444</v>
      </c>
      <c r="N20" s="31" t="s">
        <v>1449</v>
      </c>
      <c r="O20" s="31" t="s">
        <v>1449</v>
      </c>
      <c r="P20" s="31" t="s">
        <v>1449</v>
      </c>
      <c r="Q20" s="31" t="s">
        <v>1449</v>
      </c>
      <c r="R20" s="31"/>
    </row>
    <row r="21" spans="1:18" x14ac:dyDescent="0.2">
      <c r="A21" s="27">
        <v>5</v>
      </c>
      <c r="B21" s="27" t="s">
        <v>833</v>
      </c>
      <c r="C21" s="28">
        <v>300030</v>
      </c>
      <c r="D21" s="30" t="s">
        <v>0</v>
      </c>
      <c r="E21" s="27" t="s">
        <v>33</v>
      </c>
      <c r="F21" s="27" t="s">
        <v>1147</v>
      </c>
      <c r="G21" s="27" t="s">
        <v>407</v>
      </c>
      <c r="H21" s="42">
        <v>0.83199999999999996</v>
      </c>
      <c r="I21" s="19">
        <v>1115.8200000000002</v>
      </c>
      <c r="J21" s="19">
        <v>309.02</v>
      </c>
      <c r="K21" s="67">
        <f t="shared" si="1"/>
        <v>2.61</v>
      </c>
      <c r="L21" s="69" t="str">
        <f t="shared" si="0"/>
        <v>Sí.</v>
      </c>
      <c r="M21" s="30" t="s">
        <v>1445</v>
      </c>
      <c r="N21" s="31"/>
      <c r="O21" s="31"/>
      <c r="P21" s="31"/>
      <c r="Q21" s="31"/>
      <c r="R21" s="31"/>
    </row>
    <row r="22" spans="1:18" x14ac:dyDescent="0.2">
      <c r="A22" s="27">
        <v>6</v>
      </c>
      <c r="B22" s="27" t="s">
        <v>834</v>
      </c>
      <c r="C22" s="28">
        <v>300034</v>
      </c>
      <c r="D22" s="30" t="s">
        <v>0</v>
      </c>
      <c r="E22" s="27" t="s">
        <v>33</v>
      </c>
      <c r="F22" s="27" t="s">
        <v>1148</v>
      </c>
      <c r="G22" s="27" t="s">
        <v>407</v>
      </c>
      <c r="H22" s="42">
        <v>0.23200000000000001</v>
      </c>
      <c r="I22" s="19">
        <v>646404.23</v>
      </c>
      <c r="J22" s="19">
        <v>166058.46000000002</v>
      </c>
      <c r="K22" s="67">
        <f t="shared" si="1"/>
        <v>2.8919999999999999</v>
      </c>
      <c r="L22" s="69" t="str">
        <f t="shared" si="0"/>
        <v>Sí.</v>
      </c>
      <c r="M22" s="30" t="s">
        <v>1445</v>
      </c>
      <c r="N22" s="31"/>
      <c r="O22" s="31"/>
      <c r="P22" s="31"/>
      <c r="Q22" s="31"/>
      <c r="R22" s="31"/>
    </row>
    <row r="23" spans="1:18" x14ac:dyDescent="0.2">
      <c r="A23" s="27">
        <v>7</v>
      </c>
      <c r="B23" s="27" t="s">
        <v>835</v>
      </c>
      <c r="C23" s="28">
        <v>300052</v>
      </c>
      <c r="D23" s="30" t="s">
        <v>0</v>
      </c>
      <c r="E23" s="27" t="s">
        <v>40</v>
      </c>
      <c r="F23" s="27" t="s">
        <v>1149</v>
      </c>
      <c r="G23" s="27" t="s">
        <v>407</v>
      </c>
      <c r="H23" s="42">
        <v>0.23200000000000001</v>
      </c>
      <c r="I23" s="19">
        <v>3758.95</v>
      </c>
      <c r="J23" s="19">
        <v>2719.66</v>
      </c>
      <c r="K23" s="67">
        <f t="shared" si="1"/>
        <v>0.38200000000000001</v>
      </c>
      <c r="L23" s="69" t="str">
        <f t="shared" si="0"/>
        <v>Sí.</v>
      </c>
      <c r="M23" s="30" t="s">
        <v>1445</v>
      </c>
      <c r="N23" s="31"/>
      <c r="O23" s="31"/>
      <c r="P23" s="31"/>
      <c r="Q23" s="31"/>
      <c r="R23" s="31"/>
    </row>
    <row r="24" spans="1:18" x14ac:dyDescent="0.2">
      <c r="A24" s="27">
        <v>8</v>
      </c>
      <c r="B24" s="27" t="s">
        <v>836</v>
      </c>
      <c r="C24" s="28">
        <v>300058</v>
      </c>
      <c r="D24" s="30" t="s">
        <v>0</v>
      </c>
      <c r="E24" s="27" t="s">
        <v>40</v>
      </c>
      <c r="F24" s="27" t="s">
        <v>147</v>
      </c>
      <c r="G24" s="27" t="s">
        <v>407</v>
      </c>
      <c r="H24" s="42">
        <v>0.23200000000000001</v>
      </c>
      <c r="I24" s="19">
        <v>1927.2</v>
      </c>
      <c r="J24" s="19">
        <v>1444.4</v>
      </c>
      <c r="K24" s="67">
        <f t="shared" si="1"/>
        <v>0.33400000000000002</v>
      </c>
      <c r="L24" s="69" t="str">
        <f t="shared" si="0"/>
        <v>Sí.</v>
      </c>
      <c r="M24" s="30" t="s">
        <v>1444</v>
      </c>
      <c r="N24" s="31"/>
      <c r="O24" s="31" t="s">
        <v>1449</v>
      </c>
      <c r="P24" s="31" t="s">
        <v>1449</v>
      </c>
      <c r="Q24" s="31" t="s">
        <v>1449</v>
      </c>
      <c r="R24" s="31" t="s">
        <v>1449</v>
      </c>
    </row>
    <row r="25" spans="1:18" x14ac:dyDescent="0.2">
      <c r="A25" s="27">
        <v>9</v>
      </c>
      <c r="B25" s="27" t="s">
        <v>837</v>
      </c>
      <c r="C25" s="28">
        <v>300116</v>
      </c>
      <c r="D25" s="30" t="s">
        <v>1</v>
      </c>
      <c r="E25" s="27" t="s">
        <v>60</v>
      </c>
      <c r="F25" s="27" t="s">
        <v>1150</v>
      </c>
      <c r="G25" s="27" t="s">
        <v>407</v>
      </c>
      <c r="H25" s="42">
        <v>0.22500000000000001</v>
      </c>
      <c r="I25" s="19">
        <v>5208</v>
      </c>
      <c r="J25" s="19">
        <v>4599</v>
      </c>
      <c r="K25" s="67">
        <f t="shared" si="1"/>
        <v>0.13200000000000001</v>
      </c>
      <c r="L25" s="69" t="str">
        <f t="shared" si="0"/>
        <v>No.</v>
      </c>
      <c r="M25" s="30" t="s">
        <v>1444</v>
      </c>
      <c r="N25" s="31" t="s">
        <v>1449</v>
      </c>
      <c r="O25" s="31" t="s">
        <v>1449</v>
      </c>
      <c r="P25" s="31" t="s">
        <v>1449</v>
      </c>
      <c r="Q25" s="31" t="s">
        <v>1449</v>
      </c>
      <c r="R25" s="31" t="s">
        <v>1449</v>
      </c>
    </row>
    <row r="26" spans="1:18" x14ac:dyDescent="0.2">
      <c r="A26" s="27">
        <v>10</v>
      </c>
      <c r="B26" s="27" t="s">
        <v>838</v>
      </c>
      <c r="C26" s="28">
        <v>300117</v>
      </c>
      <c r="D26" s="30" t="s">
        <v>1</v>
      </c>
      <c r="E26" s="27" t="s">
        <v>60</v>
      </c>
      <c r="F26" s="27" t="s">
        <v>79</v>
      </c>
      <c r="G26" s="27" t="s">
        <v>407</v>
      </c>
      <c r="H26" s="42">
        <v>0.72</v>
      </c>
      <c r="I26" s="19">
        <v>84910.54</v>
      </c>
      <c r="J26" s="19">
        <v>328338.42000000004</v>
      </c>
      <c r="K26" s="67">
        <f t="shared" si="1"/>
        <v>-0.74099999999999999</v>
      </c>
      <c r="L26" s="69" t="str">
        <f t="shared" si="0"/>
        <v>No.</v>
      </c>
      <c r="M26" s="30" t="s">
        <v>1444</v>
      </c>
      <c r="N26" s="31" t="s">
        <v>1449</v>
      </c>
      <c r="O26" s="31" t="s">
        <v>1449</v>
      </c>
      <c r="P26" s="31" t="s">
        <v>1449</v>
      </c>
      <c r="Q26" s="31" t="s">
        <v>1449</v>
      </c>
      <c r="R26" s="31" t="s">
        <v>1449</v>
      </c>
    </row>
    <row r="27" spans="1:18" x14ac:dyDescent="0.2">
      <c r="A27" s="27">
        <v>11</v>
      </c>
      <c r="B27" s="27" t="s">
        <v>839</v>
      </c>
      <c r="C27" s="28">
        <v>300121</v>
      </c>
      <c r="D27" s="30" t="s">
        <v>1</v>
      </c>
      <c r="E27" s="27" t="s">
        <v>60</v>
      </c>
      <c r="F27" s="27" t="s">
        <v>1151</v>
      </c>
      <c r="G27" s="27" t="s">
        <v>407</v>
      </c>
      <c r="H27" s="42">
        <v>0.23200000000000001</v>
      </c>
      <c r="I27" s="19">
        <v>2441.6</v>
      </c>
      <c r="J27" s="19">
        <v>1380.7</v>
      </c>
      <c r="K27" s="67">
        <f t="shared" si="1"/>
        <v>0.76800000000000002</v>
      </c>
      <c r="L27" s="69" t="str">
        <f t="shared" si="0"/>
        <v>Sí.</v>
      </c>
      <c r="M27" s="30" t="s">
        <v>1445</v>
      </c>
      <c r="N27" s="31"/>
      <c r="O27" s="31"/>
      <c r="P27" s="31"/>
      <c r="Q27" s="31"/>
      <c r="R27" s="31"/>
    </row>
    <row r="28" spans="1:18" x14ac:dyDescent="0.2">
      <c r="A28" s="27">
        <v>12</v>
      </c>
      <c r="B28" s="27" t="s">
        <v>840</v>
      </c>
      <c r="C28" s="28">
        <v>300124</v>
      </c>
      <c r="D28" s="30" t="s">
        <v>1</v>
      </c>
      <c r="E28" s="27" t="s">
        <v>60</v>
      </c>
      <c r="F28" s="27" t="s">
        <v>1152</v>
      </c>
      <c r="G28" s="27" t="s">
        <v>407</v>
      </c>
      <c r="H28" s="42">
        <v>0.83199999999999996</v>
      </c>
      <c r="I28" s="19">
        <v>6159.51</v>
      </c>
      <c r="J28" s="19">
        <v>2509.1</v>
      </c>
      <c r="K28" s="67">
        <f t="shared" si="1"/>
        <v>1.454</v>
      </c>
      <c r="L28" s="69" t="str">
        <f t="shared" si="0"/>
        <v>Sí.</v>
      </c>
      <c r="M28" s="30" t="s">
        <v>1445</v>
      </c>
      <c r="N28" s="31"/>
      <c r="O28" s="31"/>
      <c r="P28" s="31"/>
      <c r="Q28" s="31"/>
      <c r="R28" s="31"/>
    </row>
    <row r="29" spans="1:18" x14ac:dyDescent="0.2">
      <c r="A29" s="27">
        <v>13</v>
      </c>
      <c r="B29" s="27" t="s">
        <v>841</v>
      </c>
      <c r="C29" s="28">
        <v>300141</v>
      </c>
      <c r="D29" s="30" t="s">
        <v>1</v>
      </c>
      <c r="E29" s="27" t="s">
        <v>68</v>
      </c>
      <c r="F29" s="27" t="s">
        <v>1153</v>
      </c>
      <c r="G29" s="27" t="s">
        <v>407</v>
      </c>
      <c r="H29" s="42">
        <v>0.22500000000000001</v>
      </c>
      <c r="I29" s="19">
        <v>882173.53999999992</v>
      </c>
      <c r="J29" s="19">
        <v>596283.64999999991</v>
      </c>
      <c r="K29" s="67">
        <f t="shared" si="1"/>
        <v>0.47899999999999998</v>
      </c>
      <c r="L29" s="69" t="str">
        <f t="shared" si="0"/>
        <v>Sí.</v>
      </c>
      <c r="M29" s="30" t="s">
        <v>1444</v>
      </c>
      <c r="N29" s="31"/>
      <c r="O29" s="31" t="s">
        <v>1449</v>
      </c>
      <c r="P29" s="31" t="s">
        <v>1449</v>
      </c>
      <c r="Q29" s="31" t="s">
        <v>1449</v>
      </c>
      <c r="R29" s="31" t="s">
        <v>1449</v>
      </c>
    </row>
    <row r="30" spans="1:18" x14ac:dyDescent="0.2">
      <c r="A30" s="27">
        <v>14</v>
      </c>
      <c r="B30" s="27" t="s">
        <v>842</v>
      </c>
      <c r="C30" s="28">
        <v>300159</v>
      </c>
      <c r="D30" s="30" t="s">
        <v>1</v>
      </c>
      <c r="E30" s="27" t="s">
        <v>73</v>
      </c>
      <c r="F30" s="27" t="s">
        <v>1154</v>
      </c>
      <c r="G30" s="27" t="s">
        <v>407</v>
      </c>
      <c r="H30" s="42">
        <v>0.23799999999999999</v>
      </c>
      <c r="I30" s="19">
        <v>0</v>
      </c>
      <c r="J30" s="19">
        <v>1016.2</v>
      </c>
      <c r="K30" s="67">
        <f t="shared" si="1"/>
        <v>-1</v>
      </c>
      <c r="L30" s="69" t="str">
        <f t="shared" si="0"/>
        <v>No.</v>
      </c>
      <c r="M30" s="30" t="s">
        <v>1444</v>
      </c>
      <c r="N30" s="31" t="s">
        <v>1449</v>
      </c>
      <c r="O30" s="31" t="s">
        <v>1449</v>
      </c>
      <c r="P30" s="31" t="s">
        <v>1449</v>
      </c>
      <c r="Q30" s="31" t="s">
        <v>1449</v>
      </c>
      <c r="R30" s="31"/>
    </row>
    <row r="31" spans="1:18" x14ac:dyDescent="0.2">
      <c r="A31" s="27">
        <v>15</v>
      </c>
      <c r="B31" s="27" t="s">
        <v>843</v>
      </c>
      <c r="C31" s="28">
        <v>300161</v>
      </c>
      <c r="D31" s="30" t="s">
        <v>1</v>
      </c>
      <c r="E31" s="27" t="s">
        <v>73</v>
      </c>
      <c r="F31" s="27" t="s">
        <v>1155</v>
      </c>
      <c r="G31" s="27" t="s">
        <v>407</v>
      </c>
      <c r="H31" s="42">
        <v>0.23200000000000001</v>
      </c>
      <c r="I31" s="19">
        <v>399.30000000000007</v>
      </c>
      <c r="J31" s="19">
        <v>1388.59</v>
      </c>
      <c r="K31" s="67">
        <f t="shared" si="1"/>
        <v>-0.71199999999999997</v>
      </c>
      <c r="L31" s="69" t="str">
        <f t="shared" si="0"/>
        <v>No.</v>
      </c>
      <c r="M31" s="30" t="s">
        <v>1444</v>
      </c>
      <c r="N31" s="31" t="s">
        <v>1449</v>
      </c>
      <c r="O31" s="31" t="s">
        <v>1449</v>
      </c>
      <c r="P31" s="31" t="s">
        <v>1449</v>
      </c>
      <c r="Q31" s="31" t="s">
        <v>1449</v>
      </c>
      <c r="R31" s="31" t="s">
        <v>1449</v>
      </c>
    </row>
    <row r="32" spans="1:18" x14ac:dyDescent="0.2">
      <c r="A32" s="27">
        <v>16</v>
      </c>
      <c r="B32" s="27" t="s">
        <v>844</v>
      </c>
      <c r="C32" s="28">
        <v>300192</v>
      </c>
      <c r="D32" s="30" t="s">
        <v>1</v>
      </c>
      <c r="E32" s="27" t="s">
        <v>86</v>
      </c>
      <c r="F32" s="27" t="s">
        <v>1156</v>
      </c>
      <c r="G32" s="27" t="s">
        <v>407</v>
      </c>
      <c r="H32" s="42">
        <v>0.23200000000000001</v>
      </c>
      <c r="I32" s="19">
        <v>264</v>
      </c>
      <c r="J32" s="19">
        <v>660</v>
      </c>
      <c r="K32" s="67">
        <f t="shared" si="1"/>
        <v>-0.6</v>
      </c>
      <c r="L32" s="69" t="str">
        <f t="shared" si="0"/>
        <v>No.</v>
      </c>
      <c r="M32" s="30" t="s">
        <v>1444</v>
      </c>
      <c r="N32" s="31" t="s">
        <v>1449</v>
      </c>
      <c r="O32" s="31" t="s">
        <v>1449</v>
      </c>
      <c r="P32" s="31" t="s">
        <v>1449</v>
      </c>
      <c r="Q32" s="31" t="s">
        <v>1449</v>
      </c>
      <c r="R32" s="31" t="s">
        <v>1449</v>
      </c>
    </row>
    <row r="33" spans="1:18" x14ac:dyDescent="0.2">
      <c r="A33" s="27">
        <v>17</v>
      </c>
      <c r="B33" s="27" t="s">
        <v>845</v>
      </c>
      <c r="C33" s="28">
        <v>300195</v>
      </c>
      <c r="D33" s="30" t="s">
        <v>1</v>
      </c>
      <c r="E33" s="27" t="s">
        <v>86</v>
      </c>
      <c r="F33" s="27" t="s">
        <v>1157</v>
      </c>
      <c r="G33" s="27" t="s">
        <v>407</v>
      </c>
      <c r="H33" s="42">
        <v>0.83199999999999996</v>
      </c>
      <c r="I33" s="19">
        <v>0</v>
      </c>
      <c r="J33" s="19">
        <v>1395</v>
      </c>
      <c r="K33" s="67">
        <f t="shared" si="1"/>
        <v>-1</v>
      </c>
      <c r="L33" s="69" t="str">
        <f t="shared" si="0"/>
        <v>No.</v>
      </c>
      <c r="M33" s="30" t="s">
        <v>1444</v>
      </c>
      <c r="N33" s="31" t="s">
        <v>1449</v>
      </c>
      <c r="O33" s="31" t="s">
        <v>1449</v>
      </c>
      <c r="P33" s="31"/>
      <c r="Q33" s="31" t="s">
        <v>1449</v>
      </c>
      <c r="R33" s="31" t="s">
        <v>1449</v>
      </c>
    </row>
    <row r="34" spans="1:18" x14ac:dyDescent="0.2">
      <c r="A34" s="27">
        <v>18</v>
      </c>
      <c r="B34" s="27" t="s">
        <v>846</v>
      </c>
      <c r="C34" s="28">
        <v>300196</v>
      </c>
      <c r="D34" s="30" t="s">
        <v>1</v>
      </c>
      <c r="E34" s="27" t="s">
        <v>86</v>
      </c>
      <c r="F34" s="27" t="s">
        <v>1158</v>
      </c>
      <c r="G34" s="27" t="s">
        <v>407</v>
      </c>
      <c r="H34" s="42">
        <v>0.72</v>
      </c>
      <c r="I34" s="19">
        <v>0</v>
      </c>
      <c r="J34" s="19">
        <v>426.64</v>
      </c>
      <c r="K34" s="67">
        <f t="shared" si="1"/>
        <v>-1</v>
      </c>
      <c r="L34" s="69" t="str">
        <f t="shared" si="0"/>
        <v>No.</v>
      </c>
      <c r="M34" s="30" t="s">
        <v>1444</v>
      </c>
      <c r="N34" s="31" t="s">
        <v>1449</v>
      </c>
      <c r="O34" s="31"/>
      <c r="P34" s="31"/>
      <c r="Q34" s="31" t="s">
        <v>1449</v>
      </c>
      <c r="R34" s="31"/>
    </row>
    <row r="35" spans="1:18" x14ac:dyDescent="0.2">
      <c r="A35" s="27">
        <v>19</v>
      </c>
      <c r="B35" s="27" t="s">
        <v>847</v>
      </c>
      <c r="C35" s="28">
        <v>300216</v>
      </c>
      <c r="D35" s="30" t="s">
        <v>1</v>
      </c>
      <c r="E35" s="27" t="s">
        <v>93</v>
      </c>
      <c r="F35" s="27" t="s">
        <v>1159</v>
      </c>
      <c r="G35" s="27" t="s">
        <v>407</v>
      </c>
      <c r="H35" s="42">
        <v>0.23200000000000001</v>
      </c>
      <c r="I35" s="19">
        <v>5181.83</v>
      </c>
      <c r="J35" s="19">
        <v>4121.46</v>
      </c>
      <c r="K35" s="67">
        <f t="shared" si="1"/>
        <v>0.25700000000000001</v>
      </c>
      <c r="L35" s="69" t="str">
        <f t="shared" si="0"/>
        <v>Sí.</v>
      </c>
      <c r="M35" s="30" t="s">
        <v>1444</v>
      </c>
      <c r="N35" s="31"/>
      <c r="O35" s="31" t="s">
        <v>1449</v>
      </c>
      <c r="P35" s="31" t="s">
        <v>1449</v>
      </c>
      <c r="Q35" s="31" t="s">
        <v>1449</v>
      </c>
      <c r="R35" s="31" t="s">
        <v>1449</v>
      </c>
    </row>
    <row r="36" spans="1:18" x14ac:dyDescent="0.2">
      <c r="A36" s="27">
        <v>20</v>
      </c>
      <c r="B36" s="27" t="s">
        <v>848</v>
      </c>
      <c r="C36" s="28">
        <v>300219</v>
      </c>
      <c r="D36" s="30" t="s">
        <v>1</v>
      </c>
      <c r="E36" s="27" t="s">
        <v>93</v>
      </c>
      <c r="F36" s="27" t="s">
        <v>1160</v>
      </c>
      <c r="G36" s="27" t="s">
        <v>407</v>
      </c>
      <c r="H36" s="42">
        <v>0.70199999999999996</v>
      </c>
      <c r="I36" s="19">
        <v>0</v>
      </c>
      <c r="J36" s="19">
        <v>6225</v>
      </c>
      <c r="K36" s="67">
        <f t="shared" si="1"/>
        <v>-1</v>
      </c>
      <c r="L36" s="69" t="str">
        <f t="shared" si="0"/>
        <v>No.</v>
      </c>
      <c r="M36" s="30" t="s">
        <v>1444</v>
      </c>
      <c r="N36" s="31" t="s">
        <v>1449</v>
      </c>
      <c r="O36" s="31" t="s">
        <v>1449</v>
      </c>
      <c r="P36" s="31" t="s">
        <v>1449</v>
      </c>
      <c r="Q36" s="31" t="s">
        <v>1449</v>
      </c>
      <c r="R36" s="31"/>
    </row>
    <row r="37" spans="1:18" x14ac:dyDescent="0.2">
      <c r="A37" s="27">
        <v>21</v>
      </c>
      <c r="B37" s="27" t="s">
        <v>849</v>
      </c>
      <c r="C37" s="28">
        <v>300229</v>
      </c>
      <c r="D37" s="30" t="s">
        <v>1</v>
      </c>
      <c r="E37" s="27" t="s">
        <v>94</v>
      </c>
      <c r="F37" s="27" t="s">
        <v>1161</v>
      </c>
      <c r="G37" s="27" t="s">
        <v>407</v>
      </c>
      <c r="H37" s="42">
        <v>0.224</v>
      </c>
      <c r="I37" s="19">
        <v>1740292.8199999998</v>
      </c>
      <c r="J37" s="19">
        <v>1723234.6699999997</v>
      </c>
      <c r="K37" s="67">
        <f t="shared" si="1"/>
        <v>8.9999999999999993E-3</v>
      </c>
      <c r="L37" s="69" t="str">
        <f t="shared" si="0"/>
        <v>No.</v>
      </c>
      <c r="M37" s="30" t="s">
        <v>1444</v>
      </c>
      <c r="N37" s="31" t="s">
        <v>1449</v>
      </c>
      <c r="O37" s="31"/>
      <c r="P37" s="31"/>
      <c r="Q37" s="31" t="s">
        <v>1449</v>
      </c>
      <c r="R37" s="31" t="s">
        <v>1449</v>
      </c>
    </row>
    <row r="38" spans="1:18" x14ac:dyDescent="0.2">
      <c r="A38" s="27">
        <v>22</v>
      </c>
      <c r="B38" s="27" t="s">
        <v>850</v>
      </c>
      <c r="C38" s="28">
        <v>300230</v>
      </c>
      <c r="D38" s="30" t="s">
        <v>1</v>
      </c>
      <c r="E38" s="27" t="s">
        <v>94</v>
      </c>
      <c r="F38" s="27" t="s">
        <v>1162</v>
      </c>
      <c r="G38" s="27" t="s">
        <v>407</v>
      </c>
      <c r="H38" s="42">
        <v>0.22500000000000001</v>
      </c>
      <c r="I38" s="19">
        <v>425883.61</v>
      </c>
      <c r="J38" s="19">
        <v>301955.50000000006</v>
      </c>
      <c r="K38" s="67">
        <f t="shared" si="1"/>
        <v>0.41</v>
      </c>
      <c r="L38" s="69" t="str">
        <f t="shared" si="0"/>
        <v>Sí.</v>
      </c>
      <c r="M38" s="30" t="s">
        <v>1445</v>
      </c>
      <c r="N38" s="31"/>
      <c r="O38" s="31"/>
      <c r="P38" s="31"/>
      <c r="Q38" s="31"/>
      <c r="R38" s="31"/>
    </row>
    <row r="39" spans="1:18" x14ac:dyDescent="0.2">
      <c r="A39" s="27">
        <v>23</v>
      </c>
      <c r="B39" s="27" t="s">
        <v>851</v>
      </c>
      <c r="C39" s="28">
        <v>300231</v>
      </c>
      <c r="D39" s="30" t="s">
        <v>1</v>
      </c>
      <c r="E39" s="27" t="s">
        <v>94</v>
      </c>
      <c r="F39" s="27" t="s">
        <v>94</v>
      </c>
      <c r="G39" s="27" t="s">
        <v>407</v>
      </c>
      <c r="H39" s="42">
        <v>0.224</v>
      </c>
      <c r="I39" s="19">
        <v>1796122.75</v>
      </c>
      <c r="J39" s="19">
        <v>1686403.22</v>
      </c>
      <c r="K39" s="67">
        <f t="shared" si="1"/>
        <v>6.5000000000000002E-2</v>
      </c>
      <c r="L39" s="69" t="str">
        <f t="shared" si="0"/>
        <v>No.</v>
      </c>
      <c r="M39" s="30" t="s">
        <v>1444</v>
      </c>
      <c r="N39" s="31" t="s">
        <v>1449</v>
      </c>
      <c r="O39" s="31"/>
      <c r="P39" s="31"/>
      <c r="Q39" s="31"/>
      <c r="R39" s="31"/>
    </row>
    <row r="40" spans="1:18" x14ac:dyDescent="0.2">
      <c r="A40" s="27">
        <v>24</v>
      </c>
      <c r="B40" s="27" t="s">
        <v>852</v>
      </c>
      <c r="C40" s="28">
        <v>300270</v>
      </c>
      <c r="D40" s="30" t="s">
        <v>2</v>
      </c>
      <c r="E40" s="27" t="s">
        <v>102</v>
      </c>
      <c r="F40" s="27" t="s">
        <v>215</v>
      </c>
      <c r="G40" s="27" t="s">
        <v>407</v>
      </c>
      <c r="H40" s="42">
        <v>0.23799999999999999</v>
      </c>
      <c r="I40" s="19">
        <v>1717</v>
      </c>
      <c r="J40" s="19">
        <v>2190</v>
      </c>
      <c r="K40" s="67">
        <f t="shared" si="1"/>
        <v>-0.215</v>
      </c>
      <c r="L40" s="69" t="str">
        <f t="shared" si="0"/>
        <v>No.</v>
      </c>
      <c r="M40" s="30" t="s">
        <v>1444</v>
      </c>
      <c r="N40" s="31" t="s">
        <v>1449</v>
      </c>
      <c r="O40" s="31" t="s">
        <v>1449</v>
      </c>
      <c r="P40" s="31" t="s">
        <v>1449</v>
      </c>
      <c r="Q40" s="31" t="s">
        <v>1449</v>
      </c>
      <c r="R40" s="31" t="s">
        <v>1449</v>
      </c>
    </row>
    <row r="41" spans="1:18" x14ac:dyDescent="0.2">
      <c r="A41" s="27">
        <v>25</v>
      </c>
      <c r="B41" s="27" t="s">
        <v>853</v>
      </c>
      <c r="C41" s="28">
        <v>301863</v>
      </c>
      <c r="D41" s="30" t="s">
        <v>2</v>
      </c>
      <c r="E41" s="27" t="s">
        <v>102</v>
      </c>
      <c r="F41" s="27" t="s">
        <v>1163</v>
      </c>
      <c r="G41" s="27" t="s">
        <v>407</v>
      </c>
      <c r="H41" s="42">
        <v>0.22500000000000001</v>
      </c>
      <c r="I41" s="19">
        <v>18011.7</v>
      </c>
      <c r="J41" s="19">
        <v>14349.7</v>
      </c>
      <c r="K41" s="67">
        <f t="shared" si="1"/>
        <v>0.255</v>
      </c>
      <c r="L41" s="69" t="str">
        <f t="shared" si="0"/>
        <v>Sí.</v>
      </c>
      <c r="M41" s="30" t="s">
        <v>1444</v>
      </c>
      <c r="N41" s="31"/>
      <c r="O41" s="31"/>
      <c r="P41" s="31"/>
      <c r="Q41" s="31" t="s">
        <v>1449</v>
      </c>
      <c r="R41" s="31" t="s">
        <v>1449</v>
      </c>
    </row>
    <row r="42" spans="1:18" x14ac:dyDescent="0.2">
      <c r="A42" s="27">
        <v>26</v>
      </c>
      <c r="B42" s="27" t="s">
        <v>854</v>
      </c>
      <c r="C42" s="28">
        <v>300296</v>
      </c>
      <c r="D42" s="30" t="s">
        <v>2</v>
      </c>
      <c r="E42" s="27" t="s">
        <v>106</v>
      </c>
      <c r="F42" s="27" t="s">
        <v>1165</v>
      </c>
      <c r="G42" s="27" t="s">
        <v>407</v>
      </c>
      <c r="H42" s="42">
        <v>0.23200000000000001</v>
      </c>
      <c r="I42" s="19">
        <v>0</v>
      </c>
      <c r="J42" s="19">
        <v>55.8</v>
      </c>
      <c r="K42" s="67">
        <f t="shared" si="1"/>
        <v>-1</v>
      </c>
      <c r="L42" s="69" t="str">
        <f t="shared" si="0"/>
        <v>No.</v>
      </c>
      <c r="M42" s="30" t="s">
        <v>1444</v>
      </c>
      <c r="N42" s="31" t="s">
        <v>1449</v>
      </c>
      <c r="O42" s="31" t="s">
        <v>1449</v>
      </c>
      <c r="P42" s="31" t="s">
        <v>1449</v>
      </c>
      <c r="Q42" s="31" t="s">
        <v>1449</v>
      </c>
      <c r="R42" s="31"/>
    </row>
    <row r="43" spans="1:18" x14ac:dyDescent="0.2">
      <c r="A43" s="27">
        <v>27</v>
      </c>
      <c r="B43" s="27" t="s">
        <v>855</v>
      </c>
      <c r="C43" s="28">
        <v>300310</v>
      </c>
      <c r="D43" s="30" t="s">
        <v>2</v>
      </c>
      <c r="E43" s="27" t="s">
        <v>113</v>
      </c>
      <c r="F43" s="27" t="s">
        <v>1166</v>
      </c>
      <c r="G43" s="27" t="s">
        <v>407</v>
      </c>
      <c r="H43" s="42">
        <v>0.23200000000000001</v>
      </c>
      <c r="I43" s="19">
        <v>154873.01</v>
      </c>
      <c r="J43" s="19">
        <v>116208.90999999999</v>
      </c>
      <c r="K43" s="67">
        <f t="shared" si="1"/>
        <v>0.33200000000000002</v>
      </c>
      <c r="L43" s="69" t="str">
        <f t="shared" si="0"/>
        <v>Sí.</v>
      </c>
      <c r="M43" s="30" t="s">
        <v>1445</v>
      </c>
      <c r="N43" s="31"/>
      <c r="O43" s="31"/>
      <c r="P43" s="31"/>
      <c r="Q43" s="31"/>
      <c r="R43" s="31"/>
    </row>
    <row r="44" spans="1:18" x14ac:dyDescent="0.2">
      <c r="A44" s="27">
        <v>28</v>
      </c>
      <c r="B44" s="27" t="s">
        <v>856</v>
      </c>
      <c r="C44" s="28">
        <v>300328</v>
      </c>
      <c r="D44" s="30" t="s">
        <v>2</v>
      </c>
      <c r="E44" s="27" t="s">
        <v>116</v>
      </c>
      <c r="F44" s="27" t="s">
        <v>203</v>
      </c>
      <c r="G44" s="27" t="s">
        <v>407</v>
      </c>
      <c r="H44" s="42">
        <v>0.23799999999999999</v>
      </c>
      <c r="I44" s="19">
        <v>16324.8</v>
      </c>
      <c r="J44" s="19">
        <v>12462</v>
      </c>
      <c r="K44" s="67">
        <f t="shared" si="1"/>
        <v>0.309</v>
      </c>
      <c r="L44" s="69" t="str">
        <f t="shared" si="0"/>
        <v>Sí.</v>
      </c>
      <c r="M44" s="30" t="s">
        <v>1444</v>
      </c>
      <c r="N44" s="31"/>
      <c r="O44" s="31"/>
      <c r="P44" s="31"/>
      <c r="Q44" s="31"/>
      <c r="R44" s="31" t="s">
        <v>1449</v>
      </c>
    </row>
    <row r="45" spans="1:18" x14ac:dyDescent="0.2">
      <c r="A45" s="27">
        <v>29</v>
      </c>
      <c r="B45" s="27" t="s">
        <v>857</v>
      </c>
      <c r="C45" s="28">
        <v>300338</v>
      </c>
      <c r="D45" s="30" t="s">
        <v>3</v>
      </c>
      <c r="E45" s="27" t="s">
        <v>3</v>
      </c>
      <c r="F45" s="27" t="s">
        <v>1167</v>
      </c>
      <c r="G45" s="27" t="s">
        <v>407</v>
      </c>
      <c r="H45" s="42">
        <v>0.224</v>
      </c>
      <c r="I45" s="19">
        <v>4941716.8500000006</v>
      </c>
      <c r="J45" s="19">
        <v>2728547.9699999997</v>
      </c>
      <c r="K45" s="67">
        <f t="shared" si="1"/>
        <v>0.81100000000000005</v>
      </c>
      <c r="L45" s="69" t="str">
        <f t="shared" si="0"/>
        <v>Sí.</v>
      </c>
      <c r="M45" s="30" t="s">
        <v>1445</v>
      </c>
      <c r="N45" s="31"/>
      <c r="O45" s="31"/>
      <c r="P45" s="31"/>
      <c r="Q45" s="31"/>
      <c r="R45" s="31"/>
    </row>
    <row r="46" spans="1:18" x14ac:dyDescent="0.2">
      <c r="A46" s="27">
        <v>30</v>
      </c>
      <c r="B46" s="27" t="s">
        <v>858</v>
      </c>
      <c r="C46" s="28">
        <v>300345</v>
      </c>
      <c r="D46" s="30" t="s">
        <v>3</v>
      </c>
      <c r="E46" s="27" t="s">
        <v>3</v>
      </c>
      <c r="F46" s="27" t="s">
        <v>1168</v>
      </c>
      <c r="G46" s="27" t="s">
        <v>407</v>
      </c>
      <c r="H46" s="42">
        <v>0.23200000000000001</v>
      </c>
      <c r="I46" s="19">
        <v>89821.819999999992</v>
      </c>
      <c r="J46" s="19">
        <v>68193.099999999991</v>
      </c>
      <c r="K46" s="67">
        <f t="shared" si="1"/>
        <v>0.317</v>
      </c>
      <c r="L46" s="69" t="str">
        <f t="shared" si="0"/>
        <v>Sí.</v>
      </c>
      <c r="M46" s="30" t="s">
        <v>1445</v>
      </c>
      <c r="N46" s="31"/>
      <c r="O46" s="31"/>
      <c r="P46" s="31"/>
      <c r="Q46" s="31"/>
      <c r="R46" s="31"/>
    </row>
    <row r="47" spans="1:18" x14ac:dyDescent="0.2">
      <c r="A47" s="27">
        <v>31</v>
      </c>
      <c r="B47" s="27" t="s">
        <v>859</v>
      </c>
      <c r="C47" s="28">
        <v>300348</v>
      </c>
      <c r="D47" s="30" t="s">
        <v>3</v>
      </c>
      <c r="E47" s="27" t="s">
        <v>3</v>
      </c>
      <c r="F47" s="27" t="s">
        <v>1169</v>
      </c>
      <c r="G47" s="27" t="s">
        <v>407</v>
      </c>
      <c r="H47" s="42">
        <v>0.23200000000000001</v>
      </c>
      <c r="I47" s="19">
        <v>108162.95999999999</v>
      </c>
      <c r="J47" s="19">
        <v>81317.760000000009</v>
      </c>
      <c r="K47" s="67">
        <f t="shared" si="1"/>
        <v>0.33</v>
      </c>
      <c r="L47" s="69" t="str">
        <f t="shared" si="0"/>
        <v>Sí.</v>
      </c>
      <c r="M47" s="30" t="s">
        <v>1444</v>
      </c>
      <c r="N47" s="31"/>
      <c r="O47" s="31" t="s">
        <v>1449</v>
      </c>
      <c r="P47" s="31" t="s">
        <v>1449</v>
      </c>
      <c r="Q47" s="31" t="s">
        <v>1449</v>
      </c>
      <c r="R47" s="31" t="s">
        <v>1449</v>
      </c>
    </row>
    <row r="48" spans="1:18" x14ac:dyDescent="0.2">
      <c r="A48" s="27">
        <v>32</v>
      </c>
      <c r="B48" s="27" t="s">
        <v>860</v>
      </c>
      <c r="C48" s="28">
        <v>300351</v>
      </c>
      <c r="D48" s="30" t="s">
        <v>3</v>
      </c>
      <c r="E48" s="27" t="s">
        <v>3</v>
      </c>
      <c r="F48" s="27" t="s">
        <v>1170</v>
      </c>
      <c r="G48" s="27" t="s">
        <v>407</v>
      </c>
      <c r="H48" s="42">
        <v>0.23200000000000001</v>
      </c>
      <c r="I48" s="19">
        <v>835472.32000000018</v>
      </c>
      <c r="J48" s="19">
        <v>439554.76999999996</v>
      </c>
      <c r="K48" s="67">
        <f t="shared" si="1"/>
        <v>0.9</v>
      </c>
      <c r="L48" s="69" t="str">
        <f t="shared" si="0"/>
        <v>Sí.</v>
      </c>
      <c r="M48" s="30" t="s">
        <v>1445</v>
      </c>
      <c r="N48" s="31"/>
      <c r="O48" s="31"/>
      <c r="P48" s="31"/>
      <c r="Q48" s="31"/>
      <c r="R48" s="31"/>
    </row>
    <row r="49" spans="1:18" x14ac:dyDescent="0.2">
      <c r="A49" s="27">
        <v>33</v>
      </c>
      <c r="B49" s="27" t="s">
        <v>861</v>
      </c>
      <c r="C49" s="28">
        <v>300354</v>
      </c>
      <c r="D49" s="30" t="s">
        <v>3</v>
      </c>
      <c r="E49" s="27" t="s">
        <v>3</v>
      </c>
      <c r="F49" s="27" t="s">
        <v>1171</v>
      </c>
      <c r="G49" s="27" t="s">
        <v>407</v>
      </c>
      <c r="H49" s="42">
        <v>0.224</v>
      </c>
      <c r="I49" s="19">
        <v>1156910.92</v>
      </c>
      <c r="J49" s="19">
        <v>694762.1100000001</v>
      </c>
      <c r="K49" s="67">
        <f t="shared" si="1"/>
        <v>0.66500000000000004</v>
      </c>
      <c r="L49" s="69" t="str">
        <f t="shared" si="0"/>
        <v>Sí.</v>
      </c>
      <c r="M49" s="30" t="s">
        <v>1444</v>
      </c>
      <c r="N49" s="31"/>
      <c r="O49" s="31"/>
      <c r="P49" s="31"/>
      <c r="Q49" s="31"/>
      <c r="R49" s="31" t="s">
        <v>1449</v>
      </c>
    </row>
    <row r="50" spans="1:18" x14ac:dyDescent="0.2">
      <c r="A50" s="27">
        <v>34</v>
      </c>
      <c r="B50" s="27" t="s">
        <v>862</v>
      </c>
      <c r="C50" s="28">
        <v>300357</v>
      </c>
      <c r="D50" s="30" t="s">
        <v>3</v>
      </c>
      <c r="E50" s="27" t="s">
        <v>3</v>
      </c>
      <c r="F50" s="27" t="s">
        <v>1172</v>
      </c>
      <c r="G50" s="27" t="s">
        <v>407</v>
      </c>
      <c r="H50" s="42">
        <v>0.23799999999999999</v>
      </c>
      <c r="I50" s="19">
        <v>125663.73</v>
      </c>
      <c r="J50" s="19">
        <v>99065.840000000011</v>
      </c>
      <c r="K50" s="67">
        <f t="shared" si="1"/>
        <v>0.26800000000000002</v>
      </c>
      <c r="L50" s="69" t="str">
        <f t="shared" si="0"/>
        <v>Sí.</v>
      </c>
      <c r="M50" s="30" t="s">
        <v>1445</v>
      </c>
      <c r="N50" s="31"/>
      <c r="O50" s="31"/>
      <c r="P50" s="31"/>
      <c r="Q50" s="31"/>
      <c r="R50" s="31"/>
    </row>
    <row r="51" spans="1:18" x14ac:dyDescent="0.2">
      <c r="A51" s="27">
        <v>35</v>
      </c>
      <c r="B51" s="27" t="s">
        <v>863</v>
      </c>
      <c r="C51" s="28">
        <v>300361</v>
      </c>
      <c r="D51" s="30" t="s">
        <v>3</v>
      </c>
      <c r="E51" s="27" t="s">
        <v>119</v>
      </c>
      <c r="F51" s="27" t="s">
        <v>1173</v>
      </c>
      <c r="G51" s="27" t="s">
        <v>407</v>
      </c>
      <c r="H51" s="42">
        <v>0.22500000000000001</v>
      </c>
      <c r="I51" s="19">
        <v>96065.37</v>
      </c>
      <c r="J51" s="19">
        <v>69149.779999999984</v>
      </c>
      <c r="K51" s="67">
        <f t="shared" si="1"/>
        <v>0.38900000000000001</v>
      </c>
      <c r="L51" s="69" t="str">
        <f t="shared" si="0"/>
        <v>Sí.</v>
      </c>
      <c r="M51" s="30" t="s">
        <v>1444</v>
      </c>
      <c r="N51" s="31"/>
      <c r="O51" s="31"/>
      <c r="P51" s="31"/>
      <c r="Q51" s="31"/>
      <c r="R51" s="31" t="s">
        <v>1449</v>
      </c>
    </row>
    <row r="52" spans="1:18" x14ac:dyDescent="0.2">
      <c r="A52" s="27">
        <v>36</v>
      </c>
      <c r="B52" s="27" t="s">
        <v>864</v>
      </c>
      <c r="C52" s="28">
        <v>300363</v>
      </c>
      <c r="D52" s="30" t="s">
        <v>3</v>
      </c>
      <c r="E52" s="27" t="s">
        <v>119</v>
      </c>
      <c r="F52" s="27" t="s">
        <v>378</v>
      </c>
      <c r="G52" s="27" t="s">
        <v>407</v>
      </c>
      <c r="H52" s="42">
        <v>0.23200000000000001</v>
      </c>
      <c r="I52" s="19">
        <v>223821.34000000003</v>
      </c>
      <c r="J52" s="19">
        <v>118878.99999999999</v>
      </c>
      <c r="K52" s="67">
        <f t="shared" si="1"/>
        <v>0.88200000000000001</v>
      </c>
      <c r="L52" s="69" t="str">
        <f t="shared" si="0"/>
        <v>Sí.</v>
      </c>
      <c r="M52" s="30" t="s">
        <v>1445</v>
      </c>
      <c r="N52" s="31"/>
      <c r="O52" s="31"/>
      <c r="P52" s="31"/>
      <c r="Q52" s="31"/>
      <c r="R52" s="31"/>
    </row>
    <row r="53" spans="1:18" x14ac:dyDescent="0.2">
      <c r="A53" s="27">
        <v>37</v>
      </c>
      <c r="B53" s="27" t="s">
        <v>865</v>
      </c>
      <c r="C53" s="28">
        <v>300364</v>
      </c>
      <c r="D53" s="30" t="s">
        <v>3</v>
      </c>
      <c r="E53" s="27" t="s">
        <v>119</v>
      </c>
      <c r="F53" s="27" t="s">
        <v>1174</v>
      </c>
      <c r="G53" s="27" t="s">
        <v>407</v>
      </c>
      <c r="H53" s="42">
        <v>0.70199999999999996</v>
      </c>
      <c r="I53" s="19">
        <v>246754.22999999998</v>
      </c>
      <c r="J53" s="19">
        <v>141602.29999999999</v>
      </c>
      <c r="K53" s="67">
        <f t="shared" si="1"/>
        <v>0.74199999999999999</v>
      </c>
      <c r="L53" s="69" t="str">
        <f t="shared" si="0"/>
        <v>Sí.</v>
      </c>
      <c r="M53" s="30" t="s">
        <v>1444</v>
      </c>
      <c r="N53" s="31"/>
      <c r="O53" s="31"/>
      <c r="P53" s="31"/>
      <c r="Q53" s="31"/>
      <c r="R53" s="31" t="s">
        <v>1449</v>
      </c>
    </row>
    <row r="54" spans="1:18" x14ac:dyDescent="0.2">
      <c r="A54" s="27">
        <v>38</v>
      </c>
      <c r="B54" s="27" t="s">
        <v>866</v>
      </c>
      <c r="C54" s="28">
        <v>300365</v>
      </c>
      <c r="D54" s="30" t="s">
        <v>3</v>
      </c>
      <c r="E54" s="27" t="s">
        <v>119</v>
      </c>
      <c r="F54" s="27" t="s">
        <v>1175</v>
      </c>
      <c r="G54" s="27" t="s">
        <v>407</v>
      </c>
      <c r="H54" s="42">
        <v>0.22500000000000001</v>
      </c>
      <c r="I54" s="19">
        <v>376274.44999999995</v>
      </c>
      <c r="J54" s="19">
        <v>218372.75999999995</v>
      </c>
      <c r="K54" s="67">
        <f t="shared" si="1"/>
        <v>0.72299999999999998</v>
      </c>
      <c r="L54" s="69" t="str">
        <f t="shared" si="0"/>
        <v>Sí.</v>
      </c>
      <c r="M54" s="30" t="s">
        <v>1445</v>
      </c>
      <c r="N54" s="31"/>
      <c r="O54" s="31"/>
      <c r="P54" s="31"/>
      <c r="Q54" s="31"/>
      <c r="R54" s="31"/>
    </row>
    <row r="55" spans="1:18" x14ac:dyDescent="0.2">
      <c r="A55" s="27">
        <v>39</v>
      </c>
      <c r="B55" s="27" t="s">
        <v>867</v>
      </c>
      <c r="C55" s="28">
        <v>300367</v>
      </c>
      <c r="D55" s="30" t="s">
        <v>3</v>
      </c>
      <c r="E55" s="27" t="s">
        <v>119</v>
      </c>
      <c r="F55" s="27" t="s">
        <v>1176</v>
      </c>
      <c r="G55" s="27" t="s">
        <v>407</v>
      </c>
      <c r="H55" s="42">
        <v>0.224</v>
      </c>
      <c r="I55" s="19">
        <v>953155.03</v>
      </c>
      <c r="J55" s="19">
        <v>774237.05</v>
      </c>
      <c r="K55" s="67">
        <f t="shared" si="1"/>
        <v>0.23100000000000001</v>
      </c>
      <c r="L55" s="69" t="str">
        <f t="shared" si="0"/>
        <v>Sí.</v>
      </c>
      <c r="M55" s="30" t="s">
        <v>1445</v>
      </c>
      <c r="N55" s="31"/>
      <c r="O55" s="31"/>
      <c r="P55" s="31"/>
      <c r="Q55" s="31"/>
      <c r="R55" s="31"/>
    </row>
    <row r="56" spans="1:18" x14ac:dyDescent="0.2">
      <c r="A56" s="27">
        <v>40</v>
      </c>
      <c r="B56" s="27" t="s">
        <v>868</v>
      </c>
      <c r="C56" s="28">
        <v>300369</v>
      </c>
      <c r="D56" s="30" t="s">
        <v>3</v>
      </c>
      <c r="E56" s="27" t="s">
        <v>121</v>
      </c>
      <c r="F56" s="27" t="s">
        <v>1177</v>
      </c>
      <c r="G56" s="27" t="s">
        <v>407</v>
      </c>
      <c r="H56" s="42">
        <v>0.23200000000000001</v>
      </c>
      <c r="I56" s="19">
        <v>105126.99</v>
      </c>
      <c r="J56" s="19">
        <v>62794.149999999994</v>
      </c>
      <c r="K56" s="67">
        <f t="shared" si="1"/>
        <v>0.67400000000000004</v>
      </c>
      <c r="L56" s="69" t="str">
        <f t="shared" si="0"/>
        <v>Sí.</v>
      </c>
      <c r="M56" s="30" t="s">
        <v>1444</v>
      </c>
      <c r="N56" s="31"/>
      <c r="O56" s="31" t="s">
        <v>1449</v>
      </c>
      <c r="P56" s="31" t="s">
        <v>1449</v>
      </c>
      <c r="Q56" s="31" t="s">
        <v>1449</v>
      </c>
      <c r="R56" s="31" t="s">
        <v>1449</v>
      </c>
    </row>
    <row r="57" spans="1:18" x14ac:dyDescent="0.2">
      <c r="A57" s="27">
        <v>41</v>
      </c>
      <c r="B57" s="27" t="s">
        <v>869</v>
      </c>
      <c r="C57" s="28">
        <v>300370</v>
      </c>
      <c r="D57" s="30" t="s">
        <v>3</v>
      </c>
      <c r="E57" s="27" t="s">
        <v>121</v>
      </c>
      <c r="F57" s="27" t="s">
        <v>1178</v>
      </c>
      <c r="G57" s="27" t="s">
        <v>407</v>
      </c>
      <c r="H57" s="42">
        <v>0.23200000000000001</v>
      </c>
      <c r="I57" s="19">
        <v>172982.15</v>
      </c>
      <c r="J57" s="19">
        <v>130303.97</v>
      </c>
      <c r="K57" s="67">
        <f t="shared" si="1"/>
        <v>0.32700000000000001</v>
      </c>
      <c r="L57" s="69" t="str">
        <f t="shared" si="0"/>
        <v>Sí.</v>
      </c>
      <c r="M57" s="30" t="s">
        <v>1444</v>
      </c>
      <c r="N57" s="31"/>
      <c r="O57" s="31"/>
      <c r="P57" s="31"/>
      <c r="Q57" s="31"/>
      <c r="R57" s="31" t="s">
        <v>1449</v>
      </c>
    </row>
    <row r="58" spans="1:18" x14ac:dyDescent="0.2">
      <c r="A58" s="27">
        <v>42</v>
      </c>
      <c r="B58" s="27" t="s">
        <v>870</v>
      </c>
      <c r="C58" s="28">
        <v>300372</v>
      </c>
      <c r="D58" s="30" t="s">
        <v>3</v>
      </c>
      <c r="E58" s="27" t="s">
        <v>121</v>
      </c>
      <c r="F58" s="27" t="s">
        <v>1179</v>
      </c>
      <c r="G58" s="27" t="s">
        <v>407</v>
      </c>
      <c r="H58" s="42">
        <v>0.70199999999999996</v>
      </c>
      <c r="I58" s="19">
        <v>175877.01999999996</v>
      </c>
      <c r="J58" s="19">
        <v>285138.15999999997</v>
      </c>
      <c r="K58" s="67">
        <f t="shared" si="1"/>
        <v>-0.38300000000000001</v>
      </c>
      <c r="L58" s="69" t="str">
        <f t="shared" si="0"/>
        <v>No.</v>
      </c>
      <c r="M58" s="30" t="s">
        <v>1444</v>
      </c>
      <c r="N58" s="31" t="s">
        <v>1449</v>
      </c>
      <c r="O58" s="31" t="s">
        <v>1449</v>
      </c>
      <c r="P58" s="31" t="s">
        <v>1449</v>
      </c>
      <c r="Q58" s="31" t="s">
        <v>1449</v>
      </c>
      <c r="R58" s="31" t="s">
        <v>1449</v>
      </c>
    </row>
    <row r="59" spans="1:18" x14ac:dyDescent="0.2">
      <c r="A59" s="27">
        <v>43</v>
      </c>
      <c r="B59" s="27" t="s">
        <v>871</v>
      </c>
      <c r="C59" s="28">
        <v>300374</v>
      </c>
      <c r="D59" s="30" t="s">
        <v>3</v>
      </c>
      <c r="E59" s="27" t="s">
        <v>121</v>
      </c>
      <c r="F59" s="27" t="s">
        <v>1180</v>
      </c>
      <c r="G59" s="27" t="s">
        <v>407</v>
      </c>
      <c r="H59" s="42">
        <v>0.224</v>
      </c>
      <c r="I59" s="19">
        <v>297796.13</v>
      </c>
      <c r="J59" s="19">
        <v>358809.87</v>
      </c>
      <c r="K59" s="67">
        <f t="shared" si="1"/>
        <v>-0.17</v>
      </c>
      <c r="L59" s="69" t="str">
        <f t="shared" si="0"/>
        <v>No.</v>
      </c>
      <c r="M59" s="30" t="s">
        <v>1444</v>
      </c>
      <c r="N59" s="31" t="s">
        <v>1449</v>
      </c>
      <c r="O59" s="31"/>
      <c r="P59" s="31"/>
      <c r="Q59" s="31" t="s">
        <v>1449</v>
      </c>
      <c r="R59" s="31" t="s">
        <v>1449</v>
      </c>
    </row>
    <row r="60" spans="1:18" x14ac:dyDescent="0.2">
      <c r="A60" s="27">
        <v>44</v>
      </c>
      <c r="B60" s="27" t="s">
        <v>872</v>
      </c>
      <c r="C60" s="28">
        <v>300377</v>
      </c>
      <c r="D60" s="30" t="s">
        <v>3</v>
      </c>
      <c r="E60" s="27" t="s">
        <v>121</v>
      </c>
      <c r="F60" s="27" t="s">
        <v>1181</v>
      </c>
      <c r="G60" s="27" t="s">
        <v>407</v>
      </c>
      <c r="H60" s="42">
        <v>0.23799999999999999</v>
      </c>
      <c r="I60" s="19">
        <v>22407.4</v>
      </c>
      <c r="J60" s="19">
        <v>15445.31</v>
      </c>
      <c r="K60" s="67">
        <f t="shared" si="1"/>
        <v>0.45</v>
      </c>
      <c r="L60" s="69" t="str">
        <f t="shared" si="0"/>
        <v>Sí.</v>
      </c>
      <c r="M60" s="30" t="s">
        <v>1445</v>
      </c>
      <c r="N60" s="31"/>
      <c r="O60" s="31"/>
      <c r="P60" s="31"/>
      <c r="Q60" s="31"/>
      <c r="R60" s="31"/>
    </row>
    <row r="61" spans="1:18" x14ac:dyDescent="0.2">
      <c r="A61" s="27">
        <v>45</v>
      </c>
      <c r="B61" s="27" t="s">
        <v>873</v>
      </c>
      <c r="C61" s="28">
        <v>300378</v>
      </c>
      <c r="D61" s="30" t="s">
        <v>3</v>
      </c>
      <c r="E61" s="27" t="s">
        <v>121</v>
      </c>
      <c r="F61" s="27" t="s">
        <v>1182</v>
      </c>
      <c r="G61" s="27" t="s">
        <v>407</v>
      </c>
      <c r="H61" s="42">
        <v>0.23799999999999999</v>
      </c>
      <c r="I61" s="19">
        <v>59994.84</v>
      </c>
      <c r="J61" s="19">
        <v>37389.18</v>
      </c>
      <c r="K61" s="67">
        <f t="shared" si="1"/>
        <v>0.60399999999999998</v>
      </c>
      <c r="L61" s="69" t="str">
        <f t="shared" si="0"/>
        <v>Sí.</v>
      </c>
      <c r="M61" s="30" t="s">
        <v>1445</v>
      </c>
      <c r="N61" s="31"/>
      <c r="O61" s="31"/>
      <c r="P61" s="31"/>
      <c r="Q61" s="31"/>
      <c r="R61" s="31"/>
    </row>
    <row r="62" spans="1:18" x14ac:dyDescent="0.2">
      <c r="A62" s="27">
        <v>46</v>
      </c>
      <c r="B62" s="27" t="s">
        <v>874</v>
      </c>
      <c r="C62" s="28">
        <v>300380</v>
      </c>
      <c r="D62" s="30" t="s">
        <v>3</v>
      </c>
      <c r="E62" s="27" t="s">
        <v>121</v>
      </c>
      <c r="F62" s="27" t="s">
        <v>1183</v>
      </c>
      <c r="G62" s="27" t="s">
        <v>407</v>
      </c>
      <c r="H62" s="42">
        <v>0.70199999999999996</v>
      </c>
      <c r="I62" s="19">
        <v>161073.71999999997</v>
      </c>
      <c r="J62" s="19">
        <v>159809.01</v>
      </c>
      <c r="K62" s="67">
        <f t="shared" si="1"/>
        <v>7.0000000000000001E-3</v>
      </c>
      <c r="L62" s="69" t="str">
        <f t="shared" si="0"/>
        <v>No.</v>
      </c>
      <c r="M62" s="30" t="s">
        <v>1444</v>
      </c>
      <c r="N62" s="31" t="s">
        <v>1449</v>
      </c>
      <c r="O62" s="31" t="s">
        <v>1449</v>
      </c>
      <c r="P62" s="31" t="s">
        <v>1449</v>
      </c>
      <c r="Q62" s="31" t="s">
        <v>1449</v>
      </c>
      <c r="R62" s="31" t="s">
        <v>1449</v>
      </c>
    </row>
    <row r="63" spans="1:18" x14ac:dyDescent="0.2">
      <c r="A63" s="27">
        <v>47</v>
      </c>
      <c r="B63" s="27" t="s">
        <v>875</v>
      </c>
      <c r="C63" s="28">
        <v>300382</v>
      </c>
      <c r="D63" s="30" t="s">
        <v>3</v>
      </c>
      <c r="E63" s="27" t="s">
        <v>123</v>
      </c>
      <c r="F63" s="27" t="s">
        <v>1184</v>
      </c>
      <c r="G63" s="27" t="s">
        <v>407</v>
      </c>
      <c r="H63" s="42">
        <v>0.68</v>
      </c>
      <c r="I63" s="19">
        <v>6764</v>
      </c>
      <c r="J63" s="19">
        <v>11554.6</v>
      </c>
      <c r="K63" s="67">
        <f t="shared" si="1"/>
        <v>-0.41399999999999998</v>
      </c>
      <c r="L63" s="69" t="str">
        <f t="shared" si="0"/>
        <v>No.</v>
      </c>
      <c r="M63" s="30" t="s">
        <v>1444</v>
      </c>
      <c r="N63" s="31" t="s">
        <v>1449</v>
      </c>
      <c r="O63" s="31" t="s">
        <v>1449</v>
      </c>
      <c r="P63" s="31" t="s">
        <v>1449</v>
      </c>
      <c r="Q63" s="31" t="s">
        <v>1449</v>
      </c>
      <c r="R63" s="31" t="s">
        <v>1449</v>
      </c>
    </row>
    <row r="64" spans="1:18" x14ac:dyDescent="0.2">
      <c r="A64" s="27">
        <v>48</v>
      </c>
      <c r="B64" s="27" t="s">
        <v>876</v>
      </c>
      <c r="C64" s="28">
        <v>300383</v>
      </c>
      <c r="D64" s="30" t="s">
        <v>3</v>
      </c>
      <c r="E64" s="27" t="s">
        <v>123</v>
      </c>
      <c r="F64" s="27" t="s">
        <v>1185</v>
      </c>
      <c r="G64" s="27" t="s">
        <v>407</v>
      </c>
      <c r="H64" s="42">
        <v>0.23200000000000001</v>
      </c>
      <c r="I64" s="19">
        <v>1783</v>
      </c>
      <c r="J64" s="19">
        <v>317.10000000000002</v>
      </c>
      <c r="K64" s="67">
        <f t="shared" si="1"/>
        <v>4.6219999999999999</v>
      </c>
      <c r="L64" s="69" t="str">
        <f t="shared" si="0"/>
        <v>Sí.</v>
      </c>
      <c r="M64" s="30" t="s">
        <v>1444</v>
      </c>
      <c r="N64" s="31"/>
      <c r="O64" s="31" t="s">
        <v>1449</v>
      </c>
      <c r="P64" s="31" t="s">
        <v>1449</v>
      </c>
      <c r="Q64" s="31" t="s">
        <v>1449</v>
      </c>
      <c r="R64" s="31" t="s">
        <v>1449</v>
      </c>
    </row>
    <row r="65" spans="1:18" x14ac:dyDescent="0.2">
      <c r="A65" s="27">
        <v>49</v>
      </c>
      <c r="B65" s="27" t="s">
        <v>877</v>
      </c>
      <c r="C65" s="28">
        <v>300387</v>
      </c>
      <c r="D65" s="30" t="s">
        <v>3</v>
      </c>
      <c r="E65" s="27" t="s">
        <v>123</v>
      </c>
      <c r="F65" s="27" t="s">
        <v>1186</v>
      </c>
      <c r="G65" s="27" t="s">
        <v>407</v>
      </c>
      <c r="H65" s="42">
        <v>0.23799999999999999</v>
      </c>
      <c r="I65" s="19">
        <v>121804.32</v>
      </c>
      <c r="J65" s="19">
        <v>61074.04</v>
      </c>
      <c r="K65" s="67">
        <f t="shared" si="1"/>
        <v>0.99399999999999999</v>
      </c>
      <c r="L65" s="69" t="str">
        <f t="shared" si="0"/>
        <v>Sí.</v>
      </c>
      <c r="M65" s="30" t="s">
        <v>1444</v>
      </c>
      <c r="N65" s="31"/>
      <c r="O65" s="31"/>
      <c r="P65" s="31" t="s">
        <v>1449</v>
      </c>
      <c r="Q65" s="31" t="s">
        <v>1449</v>
      </c>
      <c r="R65" s="31"/>
    </row>
    <row r="66" spans="1:18" x14ac:dyDescent="0.2">
      <c r="A66" s="27">
        <v>50</v>
      </c>
      <c r="B66" s="27" t="s">
        <v>878</v>
      </c>
      <c r="C66" s="28">
        <v>300389</v>
      </c>
      <c r="D66" s="30" t="s">
        <v>3</v>
      </c>
      <c r="E66" s="27" t="s">
        <v>123</v>
      </c>
      <c r="F66" s="27" t="s">
        <v>1187</v>
      </c>
      <c r="G66" s="27" t="s">
        <v>407</v>
      </c>
      <c r="H66" s="42">
        <v>0.23200000000000001</v>
      </c>
      <c r="I66" s="19">
        <v>339893.89999999997</v>
      </c>
      <c r="J66" s="19">
        <v>252819.3</v>
      </c>
      <c r="K66" s="67">
        <f t="shared" si="1"/>
        <v>0.34399999999999997</v>
      </c>
      <c r="L66" s="69" t="str">
        <f t="shared" si="0"/>
        <v>Sí.</v>
      </c>
      <c r="M66" s="30" t="s">
        <v>1445</v>
      </c>
      <c r="N66" s="31"/>
      <c r="O66" s="31"/>
      <c r="P66" s="31"/>
      <c r="Q66" s="31"/>
      <c r="R66" s="31"/>
    </row>
    <row r="67" spans="1:18" x14ac:dyDescent="0.2">
      <c r="A67" s="27">
        <v>51</v>
      </c>
      <c r="B67" s="27" t="s">
        <v>879</v>
      </c>
      <c r="C67" s="28">
        <v>300390</v>
      </c>
      <c r="D67" s="30" t="s">
        <v>3</v>
      </c>
      <c r="E67" s="27" t="s">
        <v>123</v>
      </c>
      <c r="F67" s="27" t="s">
        <v>1188</v>
      </c>
      <c r="G67" s="27" t="s">
        <v>407</v>
      </c>
      <c r="H67" s="42">
        <v>0.23799999999999999</v>
      </c>
      <c r="I67" s="19">
        <v>102626</v>
      </c>
      <c r="J67" s="19">
        <v>65849.899999999994</v>
      </c>
      <c r="K67" s="67">
        <f t="shared" si="1"/>
        <v>0.55800000000000005</v>
      </c>
      <c r="L67" s="69" t="str">
        <f t="shared" si="0"/>
        <v>Sí.</v>
      </c>
      <c r="M67" s="30" t="s">
        <v>1444</v>
      </c>
      <c r="N67" s="31"/>
      <c r="O67" s="31"/>
      <c r="P67" s="31"/>
      <c r="Q67" s="31" t="s">
        <v>1449</v>
      </c>
      <c r="R67" s="31"/>
    </row>
    <row r="68" spans="1:18" x14ac:dyDescent="0.2">
      <c r="A68" s="27">
        <v>52</v>
      </c>
      <c r="B68" s="27" t="s">
        <v>880</v>
      </c>
      <c r="C68" s="28">
        <v>300394</v>
      </c>
      <c r="D68" s="30" t="s">
        <v>3</v>
      </c>
      <c r="E68" s="27" t="s">
        <v>123</v>
      </c>
      <c r="F68" s="27" t="s">
        <v>1189</v>
      </c>
      <c r="G68" s="27" t="s">
        <v>407</v>
      </c>
      <c r="H68" s="42">
        <v>0.23799999999999999</v>
      </c>
      <c r="I68" s="19">
        <v>28940.830000000005</v>
      </c>
      <c r="J68" s="19">
        <v>31461.07</v>
      </c>
      <c r="K68" s="67">
        <f t="shared" si="1"/>
        <v>-0.08</v>
      </c>
      <c r="L68" s="69" t="str">
        <f t="shared" si="0"/>
        <v>No.</v>
      </c>
      <c r="M68" s="30" t="s">
        <v>1444</v>
      </c>
      <c r="N68" s="31" t="s">
        <v>1449</v>
      </c>
      <c r="O68" s="31"/>
      <c r="P68" s="31"/>
      <c r="Q68" s="31" t="s">
        <v>1449</v>
      </c>
      <c r="R68" s="31"/>
    </row>
    <row r="69" spans="1:18" x14ac:dyDescent="0.2">
      <c r="A69" s="27">
        <v>53</v>
      </c>
      <c r="B69" s="27" t="s">
        <v>881</v>
      </c>
      <c r="C69" s="28">
        <v>300396</v>
      </c>
      <c r="D69" s="30" t="s">
        <v>3</v>
      </c>
      <c r="E69" s="27" t="s">
        <v>126</v>
      </c>
      <c r="F69" s="27" t="s">
        <v>1190</v>
      </c>
      <c r="G69" s="27" t="s">
        <v>407</v>
      </c>
      <c r="H69" s="42">
        <v>0.23799999999999999</v>
      </c>
      <c r="I69" s="19">
        <v>12977.49</v>
      </c>
      <c r="J69" s="19">
        <v>9623.11</v>
      </c>
      <c r="K69" s="67">
        <f t="shared" si="1"/>
        <v>0.34799999999999998</v>
      </c>
      <c r="L69" s="69" t="str">
        <f t="shared" si="0"/>
        <v>Sí.</v>
      </c>
      <c r="M69" s="30" t="s">
        <v>1444</v>
      </c>
      <c r="N69" s="31"/>
      <c r="O69" s="31" t="s">
        <v>1449</v>
      </c>
      <c r="P69" s="31" t="s">
        <v>1449</v>
      </c>
      <c r="Q69" s="31" t="s">
        <v>1449</v>
      </c>
      <c r="R69" s="31" t="s">
        <v>1449</v>
      </c>
    </row>
    <row r="70" spans="1:18" x14ac:dyDescent="0.2">
      <c r="A70" s="27">
        <v>54</v>
      </c>
      <c r="B70" s="27" t="s">
        <v>882</v>
      </c>
      <c r="C70" s="28">
        <v>300397</v>
      </c>
      <c r="D70" s="30" t="s">
        <v>3</v>
      </c>
      <c r="E70" s="27" t="s">
        <v>126</v>
      </c>
      <c r="F70" s="27" t="s">
        <v>1191</v>
      </c>
      <c r="G70" s="27" t="s">
        <v>407</v>
      </c>
      <c r="H70" s="42">
        <v>0.23799999999999999</v>
      </c>
      <c r="I70" s="19">
        <v>49151.460000000006</v>
      </c>
      <c r="J70" s="19">
        <v>38946.18</v>
      </c>
      <c r="K70" s="67">
        <f t="shared" si="1"/>
        <v>0.26200000000000001</v>
      </c>
      <c r="L70" s="69" t="str">
        <f t="shared" si="0"/>
        <v>Sí.</v>
      </c>
      <c r="M70" s="30" t="s">
        <v>1445</v>
      </c>
      <c r="N70" s="31"/>
      <c r="O70" s="31"/>
      <c r="P70" s="31"/>
      <c r="Q70" s="31"/>
      <c r="R70" s="31"/>
    </row>
    <row r="71" spans="1:18" x14ac:dyDescent="0.2">
      <c r="A71" s="27">
        <v>55</v>
      </c>
      <c r="B71" s="27" t="s">
        <v>883</v>
      </c>
      <c r="C71" s="28">
        <v>300399</v>
      </c>
      <c r="D71" s="30" t="s">
        <v>3</v>
      </c>
      <c r="E71" s="27" t="s">
        <v>126</v>
      </c>
      <c r="F71" s="27" t="s">
        <v>126</v>
      </c>
      <c r="G71" s="27" t="s">
        <v>407</v>
      </c>
      <c r="H71" s="42">
        <v>0.22500000000000001</v>
      </c>
      <c r="I71" s="19">
        <v>77347.779999999984</v>
      </c>
      <c r="J71" s="19">
        <v>46141.81</v>
      </c>
      <c r="K71" s="67">
        <f t="shared" si="1"/>
        <v>0.67600000000000005</v>
      </c>
      <c r="L71" s="69" t="str">
        <f t="shared" si="0"/>
        <v>Sí.</v>
      </c>
      <c r="M71" s="30" t="s">
        <v>1444</v>
      </c>
      <c r="N71" s="31"/>
      <c r="O71" s="31"/>
      <c r="P71" s="31"/>
      <c r="Q71" s="31" t="s">
        <v>1449</v>
      </c>
      <c r="R71" s="31"/>
    </row>
    <row r="72" spans="1:18" x14ac:dyDescent="0.2">
      <c r="A72" s="27">
        <v>56</v>
      </c>
      <c r="B72" s="27" t="s">
        <v>884</v>
      </c>
      <c r="C72" s="28">
        <v>300403</v>
      </c>
      <c r="D72" s="30" t="s">
        <v>3</v>
      </c>
      <c r="E72" s="27" t="s">
        <v>126</v>
      </c>
      <c r="F72" s="27" t="s">
        <v>1192</v>
      </c>
      <c r="G72" s="27" t="s">
        <v>407</v>
      </c>
      <c r="H72" s="42">
        <v>0.23200000000000001</v>
      </c>
      <c r="I72" s="19">
        <v>14970.84</v>
      </c>
      <c r="J72" s="19">
        <v>11746.300000000001</v>
      </c>
      <c r="K72" s="67">
        <f t="shared" si="1"/>
        <v>0.27400000000000002</v>
      </c>
      <c r="L72" s="69" t="str">
        <f t="shared" si="0"/>
        <v>Sí.</v>
      </c>
      <c r="M72" s="30" t="s">
        <v>1445</v>
      </c>
      <c r="N72" s="31"/>
      <c r="O72" s="31"/>
      <c r="P72" s="31"/>
      <c r="Q72" s="31"/>
      <c r="R72" s="31"/>
    </row>
    <row r="73" spans="1:18" x14ac:dyDescent="0.2">
      <c r="A73" s="27">
        <v>57</v>
      </c>
      <c r="B73" s="27" t="s">
        <v>885</v>
      </c>
      <c r="C73" s="28">
        <v>300404</v>
      </c>
      <c r="D73" s="30" t="s">
        <v>3</v>
      </c>
      <c r="E73" s="27" t="s">
        <v>126</v>
      </c>
      <c r="F73" s="27" t="s">
        <v>1193</v>
      </c>
      <c r="G73" s="27" t="s">
        <v>407</v>
      </c>
      <c r="H73" s="42">
        <v>0.83199999999999996</v>
      </c>
      <c r="I73" s="19">
        <v>20581.300000000003</v>
      </c>
      <c r="J73" s="19">
        <v>36202.129999999997</v>
      </c>
      <c r="K73" s="67">
        <f t="shared" si="1"/>
        <v>-0.43099999999999999</v>
      </c>
      <c r="L73" s="69" t="str">
        <f t="shared" si="0"/>
        <v>No.</v>
      </c>
      <c r="M73" s="30" t="s">
        <v>1444</v>
      </c>
      <c r="N73" s="31" t="s">
        <v>1449</v>
      </c>
      <c r="O73" s="31" t="s">
        <v>1449</v>
      </c>
      <c r="P73" s="31" t="s">
        <v>1449</v>
      </c>
      <c r="Q73" s="31" t="s">
        <v>1449</v>
      </c>
      <c r="R73" s="31" t="s">
        <v>1449</v>
      </c>
    </row>
    <row r="74" spans="1:18" x14ac:dyDescent="0.2">
      <c r="A74" s="27">
        <v>58</v>
      </c>
      <c r="B74" s="27" t="s">
        <v>886</v>
      </c>
      <c r="C74" s="28">
        <v>300406</v>
      </c>
      <c r="D74" s="30" t="s">
        <v>3</v>
      </c>
      <c r="E74" s="27" t="s">
        <v>126</v>
      </c>
      <c r="F74" s="27" t="s">
        <v>1194</v>
      </c>
      <c r="G74" s="27" t="s">
        <v>407</v>
      </c>
      <c r="H74" s="42">
        <v>0.68</v>
      </c>
      <c r="I74" s="19">
        <v>4700</v>
      </c>
      <c r="J74" s="19">
        <v>1669.0000000000002</v>
      </c>
      <c r="K74" s="67">
        <f t="shared" si="1"/>
        <v>1.8160000000000001</v>
      </c>
      <c r="L74" s="69" t="str">
        <f t="shared" si="0"/>
        <v>Sí.</v>
      </c>
      <c r="M74" s="30" t="s">
        <v>1445</v>
      </c>
      <c r="N74" s="31"/>
      <c r="O74" s="31"/>
      <c r="P74" s="31"/>
      <c r="Q74" s="31"/>
      <c r="R74" s="31"/>
    </row>
    <row r="75" spans="1:18" x14ac:dyDescent="0.2">
      <c r="A75" s="27">
        <v>59</v>
      </c>
      <c r="B75" s="27" t="s">
        <v>887</v>
      </c>
      <c r="C75" s="28">
        <v>300407</v>
      </c>
      <c r="D75" s="30" t="s">
        <v>3</v>
      </c>
      <c r="E75" s="27" t="s">
        <v>126</v>
      </c>
      <c r="F75" s="27" t="s">
        <v>1195</v>
      </c>
      <c r="G75" s="27" t="s">
        <v>407</v>
      </c>
      <c r="H75" s="42">
        <v>0.23200000000000001</v>
      </c>
      <c r="I75" s="19">
        <v>8238.6</v>
      </c>
      <c r="J75" s="19">
        <v>8407.9499999999989</v>
      </c>
      <c r="K75" s="67">
        <f t="shared" si="1"/>
        <v>-0.02</v>
      </c>
      <c r="L75" s="69" t="str">
        <f t="shared" si="0"/>
        <v>No.</v>
      </c>
      <c r="M75" s="30" t="s">
        <v>1444</v>
      </c>
      <c r="N75" s="31" t="s">
        <v>1449</v>
      </c>
      <c r="O75" s="31"/>
      <c r="P75" s="31"/>
      <c r="Q75" s="31" t="s">
        <v>1449</v>
      </c>
      <c r="R75" s="31" t="s">
        <v>1449</v>
      </c>
    </row>
    <row r="76" spans="1:18" x14ac:dyDescent="0.2">
      <c r="A76" s="27">
        <v>60</v>
      </c>
      <c r="B76" s="27" t="s">
        <v>888</v>
      </c>
      <c r="C76" s="28">
        <v>300409</v>
      </c>
      <c r="D76" s="30" t="s">
        <v>3</v>
      </c>
      <c r="E76" s="27" t="s">
        <v>126</v>
      </c>
      <c r="F76" s="27" t="s">
        <v>1196</v>
      </c>
      <c r="G76" s="27" t="s">
        <v>407</v>
      </c>
      <c r="H76" s="42">
        <v>0.23200000000000001</v>
      </c>
      <c r="I76" s="19">
        <v>5113.21</v>
      </c>
      <c r="J76" s="19">
        <v>23665.530000000002</v>
      </c>
      <c r="K76" s="67">
        <f t="shared" si="1"/>
        <v>-0.78300000000000003</v>
      </c>
      <c r="L76" s="69" t="str">
        <f t="shared" si="0"/>
        <v>No.</v>
      </c>
      <c r="M76" s="30" t="s">
        <v>1444</v>
      </c>
      <c r="N76" s="31" t="s">
        <v>1449</v>
      </c>
      <c r="O76" s="31" t="s">
        <v>1449</v>
      </c>
      <c r="P76" s="31" t="s">
        <v>1449</v>
      </c>
      <c r="Q76" s="31" t="s">
        <v>1449</v>
      </c>
      <c r="R76" s="31" t="s">
        <v>1449</v>
      </c>
    </row>
    <row r="77" spans="1:18" x14ac:dyDescent="0.2">
      <c r="A77" s="27">
        <v>61</v>
      </c>
      <c r="B77" s="27" t="s">
        <v>889</v>
      </c>
      <c r="C77" s="28">
        <v>300413</v>
      </c>
      <c r="D77" s="30" t="s">
        <v>3</v>
      </c>
      <c r="E77" s="27" t="s">
        <v>126</v>
      </c>
      <c r="F77" s="27" t="s">
        <v>1197</v>
      </c>
      <c r="G77" s="27" t="s">
        <v>407</v>
      </c>
      <c r="H77" s="42">
        <v>0.22500000000000001</v>
      </c>
      <c r="I77" s="19">
        <v>216483.71999999997</v>
      </c>
      <c r="J77" s="19">
        <v>251362.01</v>
      </c>
      <c r="K77" s="67">
        <f t="shared" si="1"/>
        <v>-0.13800000000000001</v>
      </c>
      <c r="L77" s="69" t="str">
        <f t="shared" si="0"/>
        <v>No.</v>
      </c>
      <c r="M77" s="30" t="s">
        <v>1444</v>
      </c>
      <c r="N77" s="31" t="s">
        <v>1449</v>
      </c>
      <c r="O77" s="31" t="s">
        <v>1449</v>
      </c>
      <c r="P77" s="31" t="s">
        <v>1449</v>
      </c>
      <c r="Q77" s="31" t="s">
        <v>1449</v>
      </c>
      <c r="R77" s="31" t="s">
        <v>1449</v>
      </c>
    </row>
    <row r="78" spans="1:18" x14ac:dyDescent="0.2">
      <c r="A78" s="27">
        <v>62</v>
      </c>
      <c r="B78" s="27" t="s">
        <v>890</v>
      </c>
      <c r="C78" s="28">
        <v>300424</v>
      </c>
      <c r="D78" s="30" t="s">
        <v>3</v>
      </c>
      <c r="E78" s="27" t="s">
        <v>682</v>
      </c>
      <c r="F78" s="27" t="s">
        <v>1198</v>
      </c>
      <c r="G78" s="27" t="s">
        <v>407</v>
      </c>
      <c r="H78" s="42">
        <v>0.23200000000000001</v>
      </c>
      <c r="I78" s="19">
        <v>887909.32</v>
      </c>
      <c r="J78" s="19">
        <v>675774.27</v>
      </c>
      <c r="K78" s="67">
        <f t="shared" si="1"/>
        <v>0.313</v>
      </c>
      <c r="L78" s="69" t="str">
        <f t="shared" si="0"/>
        <v>Sí.</v>
      </c>
      <c r="M78" s="30" t="s">
        <v>1445</v>
      </c>
      <c r="N78" s="31"/>
      <c r="O78" s="31"/>
      <c r="P78" s="31"/>
      <c r="Q78" s="31"/>
      <c r="R78" s="31"/>
    </row>
    <row r="79" spans="1:18" x14ac:dyDescent="0.2">
      <c r="A79" s="27">
        <v>63</v>
      </c>
      <c r="B79" s="27" t="s">
        <v>891</v>
      </c>
      <c r="C79" s="28">
        <v>300425</v>
      </c>
      <c r="D79" s="30" t="s">
        <v>3</v>
      </c>
      <c r="E79" s="27" t="s">
        <v>682</v>
      </c>
      <c r="F79" s="27" t="s">
        <v>1199</v>
      </c>
      <c r="G79" s="27" t="s">
        <v>407</v>
      </c>
      <c r="H79" s="42">
        <v>0.70199999999999996</v>
      </c>
      <c r="I79" s="19">
        <v>248277.39999999997</v>
      </c>
      <c r="J79" s="19">
        <v>282047.98</v>
      </c>
      <c r="K79" s="67">
        <f t="shared" si="1"/>
        <v>-0.11899999999999999</v>
      </c>
      <c r="L79" s="69" t="str">
        <f t="shared" si="0"/>
        <v>No.</v>
      </c>
      <c r="M79" s="30" t="s">
        <v>1444</v>
      </c>
      <c r="N79" s="31" t="s">
        <v>1449</v>
      </c>
      <c r="O79" s="31"/>
      <c r="P79" s="31"/>
      <c r="Q79" s="31"/>
      <c r="R79" s="31"/>
    </row>
    <row r="80" spans="1:18" x14ac:dyDescent="0.2">
      <c r="A80" s="27">
        <v>64</v>
      </c>
      <c r="B80" s="27" t="s">
        <v>892</v>
      </c>
      <c r="C80" s="28">
        <v>300426</v>
      </c>
      <c r="D80" s="30" t="s">
        <v>3</v>
      </c>
      <c r="E80" s="27" t="s">
        <v>682</v>
      </c>
      <c r="F80" s="27" t="s">
        <v>682</v>
      </c>
      <c r="G80" s="27" t="s">
        <v>407</v>
      </c>
      <c r="H80" s="42">
        <v>0.22500000000000001</v>
      </c>
      <c r="I80" s="19">
        <v>2521748.6100000003</v>
      </c>
      <c r="J80" s="19">
        <v>2042070.0099999998</v>
      </c>
      <c r="K80" s="67">
        <f t="shared" si="1"/>
        <v>0.23400000000000001</v>
      </c>
      <c r="L80" s="69" t="str">
        <f t="shared" si="0"/>
        <v>Sí.</v>
      </c>
      <c r="M80" s="30" t="s">
        <v>1444</v>
      </c>
      <c r="N80" s="31"/>
      <c r="O80" s="31"/>
      <c r="P80" s="31"/>
      <c r="Q80" s="31" t="s">
        <v>1449</v>
      </c>
      <c r="R80" s="31"/>
    </row>
    <row r="81" spans="1:18" x14ac:dyDescent="0.2">
      <c r="A81" s="27">
        <v>65</v>
      </c>
      <c r="B81" s="27" t="s">
        <v>893</v>
      </c>
      <c r="C81" s="28">
        <v>300427</v>
      </c>
      <c r="D81" s="30" t="s">
        <v>3</v>
      </c>
      <c r="E81" s="27" t="s">
        <v>682</v>
      </c>
      <c r="F81" s="27" t="s">
        <v>1200</v>
      </c>
      <c r="G81" s="27" t="s">
        <v>407</v>
      </c>
      <c r="H81" s="42">
        <v>0.23799999999999999</v>
      </c>
      <c r="I81" s="19">
        <v>1632210.23</v>
      </c>
      <c r="J81" s="19">
        <v>1315874.3999999999</v>
      </c>
      <c r="K81" s="67">
        <f t="shared" si="1"/>
        <v>0.24</v>
      </c>
      <c r="L81" s="69" t="str">
        <f t="shared" ref="L81:L144" si="2">IF(K81&gt;=H81,"Sí.","No.")</f>
        <v>Sí.</v>
      </c>
      <c r="M81" s="30" t="s">
        <v>1445</v>
      </c>
      <c r="N81" s="31"/>
      <c r="O81" s="31"/>
      <c r="P81" s="31"/>
      <c r="Q81" s="31"/>
      <c r="R81" s="31"/>
    </row>
    <row r="82" spans="1:18" x14ac:dyDescent="0.2">
      <c r="A82" s="27">
        <v>66</v>
      </c>
      <c r="B82" s="27" t="s">
        <v>894</v>
      </c>
      <c r="C82" s="28">
        <v>300428</v>
      </c>
      <c r="D82" s="30" t="s">
        <v>3</v>
      </c>
      <c r="E82" s="27" t="s">
        <v>682</v>
      </c>
      <c r="F82" s="27" t="s">
        <v>1201</v>
      </c>
      <c r="G82" s="27" t="s">
        <v>407</v>
      </c>
      <c r="H82" s="42">
        <v>0.69199999999999995</v>
      </c>
      <c r="I82" s="19">
        <v>488251.1</v>
      </c>
      <c r="J82" s="19">
        <v>469465.7300000001</v>
      </c>
      <c r="K82" s="67">
        <f t="shared" ref="K82:K145" si="3">ROUNDDOWN(I82/J82-1, 3)</f>
        <v>0.04</v>
      </c>
      <c r="L82" s="69" t="str">
        <f t="shared" si="2"/>
        <v>No.</v>
      </c>
      <c r="M82" s="30" t="s">
        <v>1444</v>
      </c>
      <c r="N82" s="31" t="s">
        <v>1449</v>
      </c>
      <c r="O82" s="31" t="s">
        <v>1449</v>
      </c>
      <c r="P82" s="31" t="s">
        <v>1449</v>
      </c>
      <c r="Q82" s="31" t="s">
        <v>1449</v>
      </c>
      <c r="R82" s="31" t="s">
        <v>1449</v>
      </c>
    </row>
    <row r="83" spans="1:18" x14ac:dyDescent="0.2">
      <c r="A83" s="27">
        <v>67</v>
      </c>
      <c r="B83" s="27" t="s">
        <v>895</v>
      </c>
      <c r="C83" s="28">
        <v>300430</v>
      </c>
      <c r="D83" s="30" t="s">
        <v>3</v>
      </c>
      <c r="E83" s="27" t="s">
        <v>131</v>
      </c>
      <c r="F83" s="27" t="s">
        <v>1202</v>
      </c>
      <c r="G83" s="27" t="s">
        <v>407</v>
      </c>
      <c r="H83" s="42">
        <v>0.72</v>
      </c>
      <c r="I83" s="19">
        <v>61685.2</v>
      </c>
      <c r="J83" s="19">
        <v>35751.199999999997</v>
      </c>
      <c r="K83" s="67">
        <f t="shared" si="3"/>
        <v>0.72499999999999998</v>
      </c>
      <c r="L83" s="69" t="str">
        <f t="shared" si="2"/>
        <v>Sí.</v>
      </c>
      <c r="M83" s="30" t="s">
        <v>1444</v>
      </c>
      <c r="N83" s="31"/>
      <c r="O83" s="31"/>
      <c r="P83" s="31"/>
      <c r="Q83" s="31"/>
      <c r="R83" s="31" t="s">
        <v>1449</v>
      </c>
    </row>
    <row r="84" spans="1:18" x14ac:dyDescent="0.2">
      <c r="A84" s="27">
        <v>68</v>
      </c>
      <c r="B84" s="27" t="s">
        <v>896</v>
      </c>
      <c r="C84" s="28">
        <v>300473</v>
      </c>
      <c r="D84" s="30" t="s">
        <v>4</v>
      </c>
      <c r="E84" s="27" t="s">
        <v>141</v>
      </c>
      <c r="F84" s="27" t="s">
        <v>1203</v>
      </c>
      <c r="G84" s="27" t="s">
        <v>407</v>
      </c>
      <c r="H84" s="42">
        <v>0.23200000000000001</v>
      </c>
      <c r="I84" s="19">
        <v>89803.5</v>
      </c>
      <c r="J84" s="19">
        <v>93437</v>
      </c>
      <c r="K84" s="67">
        <f t="shared" si="3"/>
        <v>-3.7999999999999999E-2</v>
      </c>
      <c r="L84" s="69" t="str">
        <f t="shared" si="2"/>
        <v>No.</v>
      </c>
      <c r="M84" s="30" t="s">
        <v>1444</v>
      </c>
      <c r="N84" s="31" t="s">
        <v>1449</v>
      </c>
      <c r="O84" s="31"/>
      <c r="P84" s="31"/>
      <c r="Q84" s="31"/>
      <c r="R84" s="31"/>
    </row>
    <row r="85" spans="1:18" x14ac:dyDescent="0.2">
      <c r="A85" s="27">
        <v>69</v>
      </c>
      <c r="B85" s="27" t="s">
        <v>897</v>
      </c>
      <c r="C85" s="28">
        <v>300477</v>
      </c>
      <c r="D85" s="30" t="s">
        <v>4</v>
      </c>
      <c r="E85" s="27" t="s">
        <v>141</v>
      </c>
      <c r="F85" s="27" t="s">
        <v>47</v>
      </c>
      <c r="G85" s="27" t="s">
        <v>407</v>
      </c>
      <c r="H85" s="42">
        <v>0.224</v>
      </c>
      <c r="I85" s="19">
        <v>52538.650000000009</v>
      </c>
      <c r="J85" s="19">
        <v>34882.1</v>
      </c>
      <c r="K85" s="67">
        <f t="shared" si="3"/>
        <v>0.50600000000000001</v>
      </c>
      <c r="L85" s="69" t="str">
        <f t="shared" si="2"/>
        <v>Sí.</v>
      </c>
      <c r="M85" s="30" t="s">
        <v>1445</v>
      </c>
      <c r="N85" s="31"/>
      <c r="O85" s="31"/>
      <c r="P85" s="31"/>
      <c r="Q85" s="31"/>
      <c r="R85" s="31"/>
    </row>
    <row r="86" spans="1:18" x14ac:dyDescent="0.2">
      <c r="A86" s="27">
        <v>70</v>
      </c>
      <c r="B86" s="27" t="s">
        <v>898</v>
      </c>
      <c r="C86" s="28">
        <v>300480</v>
      </c>
      <c r="D86" s="30" t="s">
        <v>4</v>
      </c>
      <c r="E86" s="27" t="s">
        <v>144</v>
      </c>
      <c r="F86" s="27" t="s">
        <v>1204</v>
      </c>
      <c r="G86" s="27" t="s">
        <v>407</v>
      </c>
      <c r="H86" s="42">
        <v>0.22500000000000001</v>
      </c>
      <c r="I86" s="19">
        <v>12829.84</v>
      </c>
      <c r="J86" s="19">
        <v>18845.34</v>
      </c>
      <c r="K86" s="67">
        <f t="shared" si="3"/>
        <v>-0.31900000000000001</v>
      </c>
      <c r="L86" s="69" t="str">
        <f t="shared" si="2"/>
        <v>No.</v>
      </c>
      <c r="M86" s="30" t="s">
        <v>1444</v>
      </c>
      <c r="N86" s="31" t="s">
        <v>1449</v>
      </c>
      <c r="O86" s="31"/>
      <c r="P86" s="31"/>
      <c r="Q86" s="31" t="s">
        <v>1449</v>
      </c>
      <c r="R86" s="31" t="s">
        <v>1449</v>
      </c>
    </row>
    <row r="87" spans="1:18" x14ac:dyDescent="0.2">
      <c r="A87" s="27">
        <v>71</v>
      </c>
      <c r="B87" s="27" t="s">
        <v>899</v>
      </c>
      <c r="C87" s="28">
        <v>300482</v>
      </c>
      <c r="D87" s="30" t="s">
        <v>4</v>
      </c>
      <c r="E87" s="27" t="s">
        <v>144</v>
      </c>
      <c r="F87" s="27" t="s">
        <v>1205</v>
      </c>
      <c r="G87" s="27" t="s">
        <v>407</v>
      </c>
      <c r="H87" s="42">
        <v>0.23799999999999999</v>
      </c>
      <c r="I87" s="19">
        <v>49506.400000000001</v>
      </c>
      <c r="J87" s="19">
        <v>8795.5</v>
      </c>
      <c r="K87" s="67">
        <f t="shared" si="3"/>
        <v>4.6280000000000001</v>
      </c>
      <c r="L87" s="69" t="str">
        <f t="shared" si="2"/>
        <v>Sí.</v>
      </c>
      <c r="M87" s="30" t="s">
        <v>1444</v>
      </c>
      <c r="N87" s="31"/>
      <c r="O87" s="31"/>
      <c r="P87" s="31"/>
      <c r="Q87" s="31" t="s">
        <v>1449</v>
      </c>
      <c r="R87" s="31" t="s">
        <v>1449</v>
      </c>
    </row>
    <row r="88" spans="1:18" x14ac:dyDescent="0.2">
      <c r="A88" s="27">
        <v>72</v>
      </c>
      <c r="B88" s="27" t="s">
        <v>900</v>
      </c>
      <c r="C88" s="28">
        <v>300494</v>
      </c>
      <c r="D88" s="30" t="s">
        <v>4</v>
      </c>
      <c r="E88" s="27" t="s">
        <v>144</v>
      </c>
      <c r="F88" s="27" t="s">
        <v>98</v>
      </c>
      <c r="G88" s="27" t="s">
        <v>407</v>
      </c>
      <c r="H88" s="42">
        <v>0.72</v>
      </c>
      <c r="I88" s="19">
        <v>0</v>
      </c>
      <c r="J88" s="19">
        <v>2706.75</v>
      </c>
      <c r="K88" s="67">
        <f t="shared" si="3"/>
        <v>-1</v>
      </c>
      <c r="L88" s="69" t="str">
        <f t="shared" si="2"/>
        <v>No.</v>
      </c>
      <c r="M88" s="30" t="s">
        <v>1444</v>
      </c>
      <c r="N88" s="31" t="s">
        <v>1449</v>
      </c>
      <c r="O88" s="31"/>
      <c r="P88" s="31"/>
      <c r="Q88" s="31" t="s">
        <v>1449</v>
      </c>
      <c r="R88" s="31" t="s">
        <v>1449</v>
      </c>
    </row>
    <row r="89" spans="1:18" x14ac:dyDescent="0.2">
      <c r="A89" s="27">
        <v>73</v>
      </c>
      <c r="B89" s="27" t="s">
        <v>901</v>
      </c>
      <c r="C89" s="28">
        <v>300498</v>
      </c>
      <c r="D89" s="30" t="s">
        <v>4</v>
      </c>
      <c r="E89" s="27" t="s">
        <v>144</v>
      </c>
      <c r="F89" s="27" t="s">
        <v>1206</v>
      </c>
      <c r="G89" s="27" t="s">
        <v>407</v>
      </c>
      <c r="H89" s="42">
        <v>0.23200000000000001</v>
      </c>
      <c r="I89" s="19">
        <v>80</v>
      </c>
      <c r="J89" s="19">
        <v>3267.6099999999997</v>
      </c>
      <c r="K89" s="67">
        <f t="shared" si="3"/>
        <v>-0.97499999999999998</v>
      </c>
      <c r="L89" s="69" t="str">
        <f t="shared" si="2"/>
        <v>No.</v>
      </c>
      <c r="M89" s="30" t="s">
        <v>1444</v>
      </c>
      <c r="N89" s="31" t="s">
        <v>1449</v>
      </c>
      <c r="O89" s="31" t="s">
        <v>1449</v>
      </c>
      <c r="P89" s="31" t="s">
        <v>1449</v>
      </c>
      <c r="Q89" s="31" t="s">
        <v>1449</v>
      </c>
      <c r="R89" s="31" t="s">
        <v>1449</v>
      </c>
    </row>
    <row r="90" spans="1:18" x14ac:dyDescent="0.2">
      <c r="A90" s="27">
        <v>74</v>
      </c>
      <c r="B90" s="27" t="s">
        <v>902</v>
      </c>
      <c r="C90" s="28">
        <v>300499</v>
      </c>
      <c r="D90" s="30" t="s">
        <v>4</v>
      </c>
      <c r="E90" s="27" t="s">
        <v>144</v>
      </c>
      <c r="F90" s="27" t="s">
        <v>1207</v>
      </c>
      <c r="G90" s="27" t="s">
        <v>407</v>
      </c>
      <c r="H90" s="42">
        <v>0.23799999999999999</v>
      </c>
      <c r="I90" s="19">
        <v>0</v>
      </c>
      <c r="J90" s="19">
        <v>698.1</v>
      </c>
      <c r="K90" s="67">
        <f t="shared" si="3"/>
        <v>-1</v>
      </c>
      <c r="L90" s="69" t="str">
        <f t="shared" si="2"/>
        <v>No.</v>
      </c>
      <c r="M90" s="30" t="s">
        <v>1444</v>
      </c>
      <c r="N90" s="31" t="s">
        <v>1449</v>
      </c>
      <c r="O90" s="31" t="s">
        <v>1449</v>
      </c>
      <c r="P90" s="31" t="s">
        <v>1449</v>
      </c>
      <c r="Q90" s="31" t="s">
        <v>1449</v>
      </c>
      <c r="R90" s="31"/>
    </row>
    <row r="91" spans="1:18" x14ac:dyDescent="0.2">
      <c r="A91" s="27">
        <v>75</v>
      </c>
      <c r="B91" s="27" t="s">
        <v>903</v>
      </c>
      <c r="C91" s="28">
        <v>300501</v>
      </c>
      <c r="D91" s="30" t="s">
        <v>4</v>
      </c>
      <c r="E91" s="27" t="s">
        <v>149</v>
      </c>
      <c r="F91" s="27" t="s">
        <v>1208</v>
      </c>
      <c r="G91" s="27" t="s">
        <v>407</v>
      </c>
      <c r="H91" s="42">
        <v>0.23799999999999999</v>
      </c>
      <c r="I91" s="19">
        <v>33524.670000000006</v>
      </c>
      <c r="J91" s="19">
        <v>39506.97</v>
      </c>
      <c r="K91" s="67">
        <f t="shared" si="3"/>
        <v>-0.151</v>
      </c>
      <c r="L91" s="69" t="str">
        <f t="shared" si="2"/>
        <v>No.</v>
      </c>
      <c r="M91" s="30" t="s">
        <v>1444</v>
      </c>
      <c r="N91" s="31" t="s">
        <v>1449</v>
      </c>
      <c r="O91" s="31" t="s">
        <v>1449</v>
      </c>
      <c r="P91" s="31" t="s">
        <v>1449</v>
      </c>
      <c r="Q91" s="31" t="s">
        <v>1449</v>
      </c>
      <c r="R91" s="31" t="s">
        <v>1449</v>
      </c>
    </row>
    <row r="92" spans="1:18" x14ac:dyDescent="0.2">
      <c r="A92" s="27">
        <v>76</v>
      </c>
      <c r="B92" s="27" t="s">
        <v>904</v>
      </c>
      <c r="C92" s="28">
        <v>300504</v>
      </c>
      <c r="D92" s="30" t="s">
        <v>4</v>
      </c>
      <c r="E92" s="27" t="s">
        <v>149</v>
      </c>
      <c r="F92" s="27" t="s">
        <v>1209</v>
      </c>
      <c r="G92" s="27" t="s">
        <v>407</v>
      </c>
      <c r="H92" s="42">
        <v>0.23200000000000001</v>
      </c>
      <c r="I92" s="19">
        <v>72987.89</v>
      </c>
      <c r="J92" s="19">
        <v>65245.84</v>
      </c>
      <c r="K92" s="67">
        <f t="shared" si="3"/>
        <v>0.11799999999999999</v>
      </c>
      <c r="L92" s="69" t="str">
        <f t="shared" si="2"/>
        <v>No.</v>
      </c>
      <c r="M92" s="30" t="s">
        <v>1444</v>
      </c>
      <c r="N92" s="31" t="s">
        <v>1449</v>
      </c>
      <c r="O92" s="31"/>
      <c r="P92" s="31"/>
      <c r="Q92" s="31" t="s">
        <v>1449</v>
      </c>
      <c r="R92" s="31" t="s">
        <v>1449</v>
      </c>
    </row>
    <row r="93" spans="1:18" x14ac:dyDescent="0.2">
      <c r="A93" s="27">
        <v>77</v>
      </c>
      <c r="B93" s="27" t="s">
        <v>905</v>
      </c>
      <c r="C93" s="28">
        <v>300511</v>
      </c>
      <c r="D93" s="30" t="s">
        <v>4</v>
      </c>
      <c r="E93" s="27" t="s">
        <v>152</v>
      </c>
      <c r="F93" s="27" t="s">
        <v>356</v>
      </c>
      <c r="G93" s="27" t="s">
        <v>407</v>
      </c>
      <c r="H93" s="42">
        <v>0.23799999999999999</v>
      </c>
      <c r="I93" s="19">
        <v>3934</v>
      </c>
      <c r="J93" s="19">
        <v>5189.2</v>
      </c>
      <c r="K93" s="67">
        <f t="shared" si="3"/>
        <v>-0.24099999999999999</v>
      </c>
      <c r="L93" s="69" t="str">
        <f t="shared" si="2"/>
        <v>No.</v>
      </c>
      <c r="M93" s="30" t="s">
        <v>1444</v>
      </c>
      <c r="N93" s="31" t="s">
        <v>1449</v>
      </c>
      <c r="O93" s="31" t="s">
        <v>1449</v>
      </c>
      <c r="P93" s="31" t="s">
        <v>1449</v>
      </c>
      <c r="Q93" s="31" t="s">
        <v>1449</v>
      </c>
      <c r="R93" s="31" t="s">
        <v>1449</v>
      </c>
    </row>
    <row r="94" spans="1:18" x14ac:dyDescent="0.2">
      <c r="A94" s="27">
        <v>78</v>
      </c>
      <c r="B94" s="27" t="s">
        <v>906</v>
      </c>
      <c r="C94" s="28">
        <v>300517</v>
      </c>
      <c r="D94" s="30" t="s">
        <v>4</v>
      </c>
      <c r="E94" s="27" t="s">
        <v>152</v>
      </c>
      <c r="F94" s="27" t="s">
        <v>1210</v>
      </c>
      <c r="G94" s="27" t="s">
        <v>407</v>
      </c>
      <c r="H94" s="42">
        <v>0.23200000000000001</v>
      </c>
      <c r="I94" s="19">
        <v>10227.700000000001</v>
      </c>
      <c r="J94" s="19">
        <v>7311.5</v>
      </c>
      <c r="K94" s="67">
        <f t="shared" si="3"/>
        <v>0.39800000000000002</v>
      </c>
      <c r="L94" s="69" t="str">
        <f t="shared" si="2"/>
        <v>Sí.</v>
      </c>
      <c r="M94" s="30" t="s">
        <v>1444</v>
      </c>
      <c r="N94" s="31"/>
      <c r="O94" s="31"/>
      <c r="P94" s="31"/>
      <c r="Q94" s="31"/>
      <c r="R94" s="31" t="s">
        <v>1449</v>
      </c>
    </row>
    <row r="95" spans="1:18" x14ac:dyDescent="0.2">
      <c r="A95" s="27">
        <v>79</v>
      </c>
      <c r="B95" s="27" t="s">
        <v>907</v>
      </c>
      <c r="C95" s="28">
        <v>300519</v>
      </c>
      <c r="D95" s="30" t="s">
        <v>4</v>
      </c>
      <c r="E95" s="27" t="s">
        <v>155</v>
      </c>
      <c r="F95" s="27" t="s">
        <v>796</v>
      </c>
      <c r="G95" s="27" t="s">
        <v>407</v>
      </c>
      <c r="H95" s="42">
        <v>0.23200000000000001</v>
      </c>
      <c r="I95" s="19">
        <v>2493</v>
      </c>
      <c r="J95" s="19">
        <v>1600</v>
      </c>
      <c r="K95" s="67">
        <f t="shared" si="3"/>
        <v>0.55800000000000005</v>
      </c>
      <c r="L95" s="69" t="str">
        <f t="shared" si="2"/>
        <v>Sí.</v>
      </c>
      <c r="M95" s="30" t="s">
        <v>1444</v>
      </c>
      <c r="N95" s="31"/>
      <c r="O95" s="31" t="s">
        <v>1449</v>
      </c>
      <c r="P95" s="31" t="s">
        <v>1449</v>
      </c>
      <c r="Q95" s="31" t="s">
        <v>1449</v>
      </c>
      <c r="R95" s="31" t="s">
        <v>1449</v>
      </c>
    </row>
    <row r="96" spans="1:18" x14ac:dyDescent="0.2">
      <c r="A96" s="27">
        <v>80</v>
      </c>
      <c r="B96" s="27" t="s">
        <v>908</v>
      </c>
      <c r="C96" s="28">
        <v>300523</v>
      </c>
      <c r="D96" s="30" t="s">
        <v>4</v>
      </c>
      <c r="E96" s="27" t="s">
        <v>155</v>
      </c>
      <c r="F96" s="27" t="s">
        <v>1211</v>
      </c>
      <c r="G96" s="27" t="s">
        <v>407</v>
      </c>
      <c r="H96" s="42">
        <v>0.68</v>
      </c>
      <c r="I96" s="19">
        <v>12386.2</v>
      </c>
      <c r="J96" s="19">
        <v>7097.8</v>
      </c>
      <c r="K96" s="67">
        <f t="shared" si="3"/>
        <v>0.745</v>
      </c>
      <c r="L96" s="69" t="str">
        <f t="shared" si="2"/>
        <v>Sí.</v>
      </c>
      <c r="M96" s="30" t="s">
        <v>1445</v>
      </c>
      <c r="N96" s="31"/>
      <c r="O96" s="31"/>
      <c r="P96" s="31"/>
      <c r="Q96" s="31"/>
      <c r="R96" s="31"/>
    </row>
    <row r="97" spans="1:18" x14ac:dyDescent="0.2">
      <c r="A97" s="27">
        <v>81</v>
      </c>
      <c r="B97" s="27" t="s">
        <v>909</v>
      </c>
      <c r="C97" s="28">
        <v>300527</v>
      </c>
      <c r="D97" s="30" t="s">
        <v>4</v>
      </c>
      <c r="E97" s="27" t="s">
        <v>155</v>
      </c>
      <c r="F97" s="27" t="s">
        <v>1212</v>
      </c>
      <c r="G97" s="27" t="s">
        <v>407</v>
      </c>
      <c r="H97" s="42">
        <v>0.23200000000000001</v>
      </c>
      <c r="I97" s="19">
        <v>1240</v>
      </c>
      <c r="J97" s="19">
        <v>2400</v>
      </c>
      <c r="K97" s="67">
        <f t="shared" si="3"/>
        <v>-0.48299999999999998</v>
      </c>
      <c r="L97" s="69" t="str">
        <f t="shared" si="2"/>
        <v>No.</v>
      </c>
      <c r="M97" s="30" t="s">
        <v>1444</v>
      </c>
      <c r="N97" s="31" t="s">
        <v>1449</v>
      </c>
      <c r="O97" s="31"/>
      <c r="P97" s="31"/>
      <c r="Q97" s="31" t="s">
        <v>1449</v>
      </c>
      <c r="R97" s="31" t="s">
        <v>1449</v>
      </c>
    </row>
    <row r="98" spans="1:18" x14ac:dyDescent="0.2">
      <c r="A98" s="27">
        <v>82</v>
      </c>
      <c r="B98" s="27" t="s">
        <v>910</v>
      </c>
      <c r="C98" s="28">
        <v>300528</v>
      </c>
      <c r="D98" s="30" t="s">
        <v>4</v>
      </c>
      <c r="E98" s="27" t="s">
        <v>155</v>
      </c>
      <c r="F98" s="27" t="s">
        <v>1213</v>
      </c>
      <c r="G98" s="27" t="s">
        <v>407</v>
      </c>
      <c r="H98" s="42">
        <v>0.23799999999999999</v>
      </c>
      <c r="I98" s="19">
        <v>2174.8000000000002</v>
      </c>
      <c r="J98" s="19">
        <v>3640.4</v>
      </c>
      <c r="K98" s="67">
        <f t="shared" si="3"/>
        <v>-0.40200000000000002</v>
      </c>
      <c r="L98" s="69" t="str">
        <f t="shared" si="2"/>
        <v>No.</v>
      </c>
      <c r="M98" s="30" t="s">
        <v>1444</v>
      </c>
      <c r="N98" s="31" t="s">
        <v>1449</v>
      </c>
      <c r="O98" s="31" t="s">
        <v>1449</v>
      </c>
      <c r="P98" s="31" t="s">
        <v>1449</v>
      </c>
      <c r="Q98" s="31" t="s">
        <v>1449</v>
      </c>
      <c r="R98" s="31" t="s">
        <v>1449</v>
      </c>
    </row>
    <row r="99" spans="1:18" x14ac:dyDescent="0.2">
      <c r="A99" s="27">
        <v>83</v>
      </c>
      <c r="B99" s="27" t="s">
        <v>911</v>
      </c>
      <c r="C99" s="28">
        <v>300530</v>
      </c>
      <c r="D99" s="30" t="s">
        <v>4</v>
      </c>
      <c r="E99" s="27" t="s">
        <v>158</v>
      </c>
      <c r="F99" s="27" t="s">
        <v>1214</v>
      </c>
      <c r="G99" s="27" t="s">
        <v>407</v>
      </c>
      <c r="H99" s="42">
        <v>0.23799999999999999</v>
      </c>
      <c r="I99" s="19">
        <v>4755.5</v>
      </c>
      <c r="J99" s="19">
        <v>207</v>
      </c>
      <c r="K99" s="67">
        <f t="shared" si="3"/>
        <v>21.972999999999999</v>
      </c>
      <c r="L99" s="69" t="str">
        <f t="shared" si="2"/>
        <v>Sí.</v>
      </c>
      <c r="M99" s="30" t="s">
        <v>1444</v>
      </c>
      <c r="N99" s="31"/>
      <c r="O99" s="31"/>
      <c r="P99" s="31"/>
      <c r="Q99" s="31"/>
      <c r="R99" s="31" t="s">
        <v>1449</v>
      </c>
    </row>
    <row r="100" spans="1:18" x14ac:dyDescent="0.2">
      <c r="A100" s="27">
        <v>84</v>
      </c>
      <c r="B100" s="27" t="s">
        <v>912</v>
      </c>
      <c r="C100" s="28">
        <v>300531</v>
      </c>
      <c r="D100" s="30" t="s">
        <v>4</v>
      </c>
      <c r="E100" s="27" t="s">
        <v>158</v>
      </c>
      <c r="F100" s="27" t="s">
        <v>1215</v>
      </c>
      <c r="G100" s="27" t="s">
        <v>407</v>
      </c>
      <c r="H100" s="42">
        <v>0.23200000000000001</v>
      </c>
      <c r="I100" s="19">
        <v>0</v>
      </c>
      <c r="J100" s="19">
        <v>1575</v>
      </c>
      <c r="K100" s="67">
        <f t="shared" si="3"/>
        <v>-1</v>
      </c>
      <c r="L100" s="69" t="str">
        <f t="shared" si="2"/>
        <v>No.</v>
      </c>
      <c r="M100" s="30" t="s">
        <v>1444</v>
      </c>
      <c r="N100" s="31" t="s">
        <v>1449</v>
      </c>
      <c r="O100" s="31" t="s">
        <v>1449</v>
      </c>
      <c r="P100" s="31" t="s">
        <v>1449</v>
      </c>
      <c r="Q100" s="31" t="s">
        <v>1449</v>
      </c>
      <c r="R100" s="31"/>
    </row>
    <row r="101" spans="1:18" x14ac:dyDescent="0.2">
      <c r="A101" s="27">
        <v>85</v>
      </c>
      <c r="B101" s="27" t="s">
        <v>913</v>
      </c>
      <c r="C101" s="28">
        <v>300533</v>
      </c>
      <c r="D101" s="30" t="s">
        <v>4</v>
      </c>
      <c r="E101" s="27" t="s">
        <v>158</v>
      </c>
      <c r="F101" s="27" t="s">
        <v>1216</v>
      </c>
      <c r="G101" s="27" t="s">
        <v>407</v>
      </c>
      <c r="H101" s="42">
        <v>0.22500000000000001</v>
      </c>
      <c r="I101" s="19">
        <v>13733.779999999999</v>
      </c>
      <c r="J101" s="19">
        <v>3331.1200000000003</v>
      </c>
      <c r="K101" s="67">
        <f t="shared" si="3"/>
        <v>3.1219999999999999</v>
      </c>
      <c r="L101" s="69" t="str">
        <f t="shared" si="2"/>
        <v>Sí.</v>
      </c>
      <c r="M101" s="30" t="s">
        <v>1444</v>
      </c>
      <c r="N101" s="31"/>
      <c r="O101" s="31"/>
      <c r="P101" s="31"/>
      <c r="Q101" s="31"/>
      <c r="R101" s="31" t="s">
        <v>1449</v>
      </c>
    </row>
    <row r="102" spans="1:18" x14ac:dyDescent="0.2">
      <c r="A102" s="27">
        <v>86</v>
      </c>
      <c r="B102" s="27" t="s">
        <v>914</v>
      </c>
      <c r="C102" s="28">
        <v>300534</v>
      </c>
      <c r="D102" s="30" t="s">
        <v>4</v>
      </c>
      <c r="E102" s="27" t="s">
        <v>158</v>
      </c>
      <c r="F102" s="27" t="s">
        <v>1217</v>
      </c>
      <c r="G102" s="27" t="s">
        <v>407</v>
      </c>
      <c r="H102" s="42">
        <v>0.68</v>
      </c>
      <c r="I102" s="19">
        <v>28249.300000000003</v>
      </c>
      <c r="J102" s="19">
        <v>11029.8</v>
      </c>
      <c r="K102" s="67">
        <f t="shared" si="3"/>
        <v>1.5609999999999999</v>
      </c>
      <c r="L102" s="69" t="str">
        <f t="shared" si="2"/>
        <v>Sí.</v>
      </c>
      <c r="M102" s="30" t="s">
        <v>1445</v>
      </c>
      <c r="N102" s="31"/>
      <c r="O102" s="31"/>
      <c r="P102" s="31"/>
      <c r="Q102" s="31"/>
      <c r="R102" s="31"/>
    </row>
    <row r="103" spans="1:18" x14ac:dyDescent="0.2">
      <c r="A103" s="27">
        <v>87</v>
      </c>
      <c r="B103" s="27" t="s">
        <v>915</v>
      </c>
      <c r="C103" s="28">
        <v>300537</v>
      </c>
      <c r="D103" s="30" t="s">
        <v>4</v>
      </c>
      <c r="E103" s="27" t="s">
        <v>158</v>
      </c>
      <c r="F103" s="27" t="s">
        <v>1218</v>
      </c>
      <c r="G103" s="27" t="s">
        <v>407</v>
      </c>
      <c r="H103" s="42">
        <v>0.23799999999999999</v>
      </c>
      <c r="I103" s="19">
        <v>6606.7999999999993</v>
      </c>
      <c r="J103" s="19">
        <v>2370.9</v>
      </c>
      <c r="K103" s="67">
        <f t="shared" si="3"/>
        <v>1.786</v>
      </c>
      <c r="L103" s="69" t="str">
        <f t="shared" si="2"/>
        <v>Sí.</v>
      </c>
      <c r="M103" s="30" t="s">
        <v>1444</v>
      </c>
      <c r="N103" s="31"/>
      <c r="O103" s="31"/>
      <c r="P103" s="31"/>
      <c r="Q103" s="31"/>
      <c r="R103" s="31" t="s">
        <v>1449</v>
      </c>
    </row>
    <row r="104" spans="1:18" x14ac:dyDescent="0.2">
      <c r="A104" s="27">
        <v>88</v>
      </c>
      <c r="B104" s="27" t="s">
        <v>916</v>
      </c>
      <c r="C104" s="28">
        <v>300538</v>
      </c>
      <c r="D104" s="30" t="s">
        <v>4</v>
      </c>
      <c r="E104" s="27" t="s">
        <v>158</v>
      </c>
      <c r="F104" s="27" t="s">
        <v>1219</v>
      </c>
      <c r="G104" s="27" t="s">
        <v>407</v>
      </c>
      <c r="H104" s="42">
        <v>0.70199999999999996</v>
      </c>
      <c r="I104" s="19">
        <v>39674.5</v>
      </c>
      <c r="J104" s="19">
        <v>17032.2</v>
      </c>
      <c r="K104" s="67">
        <f t="shared" si="3"/>
        <v>1.329</v>
      </c>
      <c r="L104" s="69" t="str">
        <f t="shared" si="2"/>
        <v>Sí.</v>
      </c>
      <c r="M104" s="30" t="s">
        <v>1445</v>
      </c>
      <c r="N104" s="31"/>
      <c r="O104" s="31"/>
      <c r="P104" s="31"/>
      <c r="Q104" s="31"/>
      <c r="R104" s="31"/>
    </row>
    <row r="105" spans="1:18" x14ac:dyDescent="0.2">
      <c r="A105" s="27">
        <v>89</v>
      </c>
      <c r="B105" s="27" t="s">
        <v>917</v>
      </c>
      <c r="C105" s="28">
        <v>300542</v>
      </c>
      <c r="D105" s="30" t="s">
        <v>4</v>
      </c>
      <c r="E105" s="27" t="s">
        <v>161</v>
      </c>
      <c r="F105" s="27" t="s">
        <v>1220</v>
      </c>
      <c r="G105" s="27" t="s">
        <v>407</v>
      </c>
      <c r="H105" s="42">
        <v>0.23799999999999999</v>
      </c>
      <c r="I105" s="19">
        <v>1388.11</v>
      </c>
      <c r="J105" s="19">
        <v>160.80000000000001</v>
      </c>
      <c r="K105" s="67">
        <f t="shared" si="3"/>
        <v>7.6319999999999997</v>
      </c>
      <c r="L105" s="69" t="str">
        <f t="shared" si="2"/>
        <v>Sí.</v>
      </c>
      <c r="M105" s="30" t="s">
        <v>1445</v>
      </c>
      <c r="N105" s="31"/>
      <c r="O105" s="31"/>
      <c r="P105" s="31"/>
      <c r="Q105" s="31"/>
      <c r="R105" s="31"/>
    </row>
    <row r="106" spans="1:18" x14ac:dyDescent="0.2">
      <c r="A106" s="27">
        <v>90</v>
      </c>
      <c r="B106" s="27" t="s">
        <v>918</v>
      </c>
      <c r="C106" s="28">
        <v>300598</v>
      </c>
      <c r="D106" s="30" t="s">
        <v>5</v>
      </c>
      <c r="E106" s="27" t="s">
        <v>172</v>
      </c>
      <c r="F106" s="27" t="s">
        <v>1221</v>
      </c>
      <c r="G106" s="27" t="s">
        <v>407</v>
      </c>
      <c r="H106" s="42">
        <v>0.22500000000000001</v>
      </c>
      <c r="I106" s="19">
        <v>4696.3</v>
      </c>
      <c r="J106" s="19">
        <v>14953.7</v>
      </c>
      <c r="K106" s="67">
        <f t="shared" si="3"/>
        <v>-0.68500000000000005</v>
      </c>
      <c r="L106" s="69" t="str">
        <f t="shared" si="2"/>
        <v>No.</v>
      </c>
      <c r="M106" s="30" t="s">
        <v>1444</v>
      </c>
      <c r="N106" s="31" t="s">
        <v>1449</v>
      </c>
      <c r="O106" s="31"/>
      <c r="P106" s="31"/>
      <c r="Q106" s="31"/>
      <c r="R106" s="31"/>
    </row>
    <row r="107" spans="1:18" x14ac:dyDescent="0.2">
      <c r="A107" s="27">
        <v>91</v>
      </c>
      <c r="B107" s="27" t="s">
        <v>919</v>
      </c>
      <c r="C107" s="28">
        <v>300698</v>
      </c>
      <c r="D107" s="30" t="s">
        <v>6</v>
      </c>
      <c r="E107" s="27" t="s">
        <v>191</v>
      </c>
      <c r="F107" s="27" t="s">
        <v>1222</v>
      </c>
      <c r="G107" s="27" t="s">
        <v>407</v>
      </c>
      <c r="H107" s="42">
        <v>0.69199999999999995</v>
      </c>
      <c r="I107" s="19">
        <v>51939.5</v>
      </c>
      <c r="J107" s="19">
        <v>50195.900000000009</v>
      </c>
      <c r="K107" s="67">
        <f t="shared" si="3"/>
        <v>3.4000000000000002E-2</v>
      </c>
      <c r="L107" s="69" t="str">
        <f t="shared" si="2"/>
        <v>No.</v>
      </c>
      <c r="M107" s="30" t="s">
        <v>1444</v>
      </c>
      <c r="N107" s="31" t="s">
        <v>1449</v>
      </c>
      <c r="O107" s="31" t="s">
        <v>1449</v>
      </c>
      <c r="P107" s="31" t="s">
        <v>1449</v>
      </c>
      <c r="Q107" s="31" t="s">
        <v>1449</v>
      </c>
      <c r="R107" s="31" t="s">
        <v>1449</v>
      </c>
    </row>
    <row r="108" spans="1:18" x14ac:dyDescent="0.2">
      <c r="A108" s="27">
        <v>92</v>
      </c>
      <c r="B108" s="27" t="s">
        <v>920</v>
      </c>
      <c r="C108" s="28">
        <v>300709</v>
      </c>
      <c r="D108" s="30" t="s">
        <v>6</v>
      </c>
      <c r="E108" s="27" t="s">
        <v>194</v>
      </c>
      <c r="F108" s="27" t="s">
        <v>1223</v>
      </c>
      <c r="G108" s="27" t="s">
        <v>407</v>
      </c>
      <c r="H108" s="42">
        <v>0.22500000000000001</v>
      </c>
      <c r="I108" s="19">
        <v>5382</v>
      </c>
      <c r="J108" s="19">
        <v>3311</v>
      </c>
      <c r="K108" s="67">
        <f t="shared" si="3"/>
        <v>0.625</v>
      </c>
      <c r="L108" s="69" t="str">
        <f t="shared" si="2"/>
        <v>Sí.</v>
      </c>
      <c r="M108" s="30" t="s">
        <v>1444</v>
      </c>
      <c r="N108" s="31"/>
      <c r="O108" s="31" t="s">
        <v>1449</v>
      </c>
      <c r="P108" s="31" t="s">
        <v>1449</v>
      </c>
      <c r="Q108" s="31" t="s">
        <v>1449</v>
      </c>
      <c r="R108" s="31" t="s">
        <v>1449</v>
      </c>
    </row>
    <row r="109" spans="1:18" x14ac:dyDescent="0.2">
      <c r="A109" s="27">
        <v>93</v>
      </c>
      <c r="B109" s="27" t="s">
        <v>921</v>
      </c>
      <c r="C109" s="28">
        <v>300757</v>
      </c>
      <c r="D109" s="30" t="s">
        <v>6</v>
      </c>
      <c r="E109" s="27" t="s">
        <v>202</v>
      </c>
      <c r="F109" s="27" t="s">
        <v>1224</v>
      </c>
      <c r="G109" s="27" t="s">
        <v>407</v>
      </c>
      <c r="H109" s="42">
        <v>0.224</v>
      </c>
      <c r="I109" s="19">
        <v>404267.61</v>
      </c>
      <c r="J109" s="19">
        <v>472975.07000000007</v>
      </c>
      <c r="K109" s="67">
        <f t="shared" si="3"/>
        <v>-0.14499999999999999</v>
      </c>
      <c r="L109" s="69" t="str">
        <f t="shared" si="2"/>
        <v>No.</v>
      </c>
      <c r="M109" s="30" t="s">
        <v>1444</v>
      </c>
      <c r="N109" s="31" t="s">
        <v>1449</v>
      </c>
      <c r="O109" s="31"/>
      <c r="P109" s="31"/>
      <c r="Q109" s="31"/>
      <c r="R109" s="31"/>
    </row>
    <row r="110" spans="1:18" x14ac:dyDescent="0.2">
      <c r="A110" s="27">
        <v>94</v>
      </c>
      <c r="B110" s="27" t="s">
        <v>922</v>
      </c>
      <c r="C110" s="28">
        <v>300761</v>
      </c>
      <c r="D110" s="30" t="s">
        <v>6</v>
      </c>
      <c r="E110" s="27" t="s">
        <v>205</v>
      </c>
      <c r="F110" s="27" t="s">
        <v>1225</v>
      </c>
      <c r="G110" s="27" t="s">
        <v>407</v>
      </c>
      <c r="H110" s="42">
        <v>0.23799999999999999</v>
      </c>
      <c r="I110" s="19">
        <v>1768.4</v>
      </c>
      <c r="J110" s="19">
        <v>662.20999999999992</v>
      </c>
      <c r="K110" s="67">
        <f t="shared" si="3"/>
        <v>1.67</v>
      </c>
      <c r="L110" s="69" t="str">
        <f t="shared" si="2"/>
        <v>Sí.</v>
      </c>
      <c r="M110" s="30" t="s">
        <v>1444</v>
      </c>
      <c r="N110" s="31"/>
      <c r="O110" s="31" t="s">
        <v>1449</v>
      </c>
      <c r="P110" s="31" t="s">
        <v>1449</v>
      </c>
      <c r="Q110" s="31" t="s">
        <v>1449</v>
      </c>
      <c r="R110" s="31" t="s">
        <v>1449</v>
      </c>
    </row>
    <row r="111" spans="1:18" x14ac:dyDescent="0.2">
      <c r="A111" s="27">
        <v>95</v>
      </c>
      <c r="B111" s="27" t="s">
        <v>923</v>
      </c>
      <c r="C111" s="28">
        <v>300765</v>
      </c>
      <c r="D111" s="30" t="s">
        <v>6</v>
      </c>
      <c r="E111" s="27" t="s">
        <v>205</v>
      </c>
      <c r="F111" s="27" t="s">
        <v>1226</v>
      </c>
      <c r="G111" s="27" t="s">
        <v>407</v>
      </c>
      <c r="H111" s="42">
        <v>0.68</v>
      </c>
      <c r="I111" s="19">
        <v>9295.0300000000007</v>
      </c>
      <c r="J111" s="19">
        <v>7210.27</v>
      </c>
      <c r="K111" s="67">
        <f t="shared" si="3"/>
        <v>0.28899999999999998</v>
      </c>
      <c r="L111" s="69" t="str">
        <f t="shared" si="2"/>
        <v>No.</v>
      </c>
      <c r="M111" s="30" t="s">
        <v>1444</v>
      </c>
      <c r="N111" s="31" t="s">
        <v>1449</v>
      </c>
      <c r="O111" s="31" t="s">
        <v>1449</v>
      </c>
      <c r="P111" s="31" t="s">
        <v>1449</v>
      </c>
      <c r="Q111" s="31" t="s">
        <v>1449</v>
      </c>
      <c r="R111" s="31" t="s">
        <v>1449</v>
      </c>
    </row>
    <row r="112" spans="1:18" x14ac:dyDescent="0.2">
      <c r="A112" s="27">
        <v>96</v>
      </c>
      <c r="B112" s="27" t="s">
        <v>924</v>
      </c>
      <c r="C112" s="28">
        <v>300774</v>
      </c>
      <c r="D112" s="30" t="s">
        <v>6</v>
      </c>
      <c r="E112" s="27" t="s">
        <v>209</v>
      </c>
      <c r="F112" s="27" t="s">
        <v>1227</v>
      </c>
      <c r="G112" s="27" t="s">
        <v>407</v>
      </c>
      <c r="H112" s="42">
        <v>0.23200000000000001</v>
      </c>
      <c r="I112" s="19">
        <v>67535.23</v>
      </c>
      <c r="J112" s="19">
        <v>124785.70000000001</v>
      </c>
      <c r="K112" s="67">
        <f t="shared" si="3"/>
        <v>-0.45800000000000002</v>
      </c>
      <c r="L112" s="69" t="str">
        <f t="shared" si="2"/>
        <v>No.</v>
      </c>
      <c r="M112" s="30" t="s">
        <v>1444</v>
      </c>
      <c r="N112" s="31" t="s">
        <v>1449</v>
      </c>
      <c r="O112" s="31"/>
      <c r="P112" s="31"/>
      <c r="Q112" s="31" t="s">
        <v>1449</v>
      </c>
      <c r="R112" s="31" t="s">
        <v>1449</v>
      </c>
    </row>
    <row r="113" spans="1:18" x14ac:dyDescent="0.2">
      <c r="A113" s="27">
        <v>97</v>
      </c>
      <c r="B113" s="27" t="s">
        <v>925</v>
      </c>
      <c r="C113" s="28">
        <v>300775</v>
      </c>
      <c r="D113" s="30" t="s">
        <v>6</v>
      </c>
      <c r="E113" s="27" t="s">
        <v>209</v>
      </c>
      <c r="F113" s="27" t="s">
        <v>1228</v>
      </c>
      <c r="G113" s="27" t="s">
        <v>407</v>
      </c>
      <c r="H113" s="42">
        <v>0.22500000000000001</v>
      </c>
      <c r="I113" s="19">
        <v>155931.62000000002</v>
      </c>
      <c r="J113" s="19">
        <v>150623.04999999999</v>
      </c>
      <c r="K113" s="67">
        <f t="shared" si="3"/>
        <v>3.5000000000000003E-2</v>
      </c>
      <c r="L113" s="69" t="str">
        <f t="shared" si="2"/>
        <v>No.</v>
      </c>
      <c r="M113" s="30" t="s">
        <v>1444</v>
      </c>
      <c r="N113" s="31" t="s">
        <v>1449</v>
      </c>
      <c r="O113" s="31"/>
      <c r="P113" s="31"/>
      <c r="Q113" s="31"/>
      <c r="R113" s="31"/>
    </row>
    <row r="114" spans="1:18" x14ac:dyDescent="0.2">
      <c r="A114" s="27">
        <v>98</v>
      </c>
      <c r="B114" s="27" t="s">
        <v>926</v>
      </c>
      <c r="C114" s="28">
        <v>300780</v>
      </c>
      <c r="D114" s="30" t="s">
        <v>6</v>
      </c>
      <c r="E114" s="27" t="s">
        <v>209</v>
      </c>
      <c r="F114" s="27" t="s">
        <v>108</v>
      </c>
      <c r="G114" s="27" t="s">
        <v>407</v>
      </c>
      <c r="H114" s="42">
        <v>0.23200000000000001</v>
      </c>
      <c r="I114" s="19">
        <v>126632.26999999999</v>
      </c>
      <c r="J114" s="19">
        <v>78446.97</v>
      </c>
      <c r="K114" s="67">
        <f t="shared" si="3"/>
        <v>0.61399999999999999</v>
      </c>
      <c r="L114" s="69" t="str">
        <f t="shared" si="2"/>
        <v>Sí.</v>
      </c>
      <c r="M114" s="30" t="s">
        <v>1445</v>
      </c>
      <c r="N114" s="31"/>
      <c r="O114" s="31"/>
      <c r="P114" s="31"/>
      <c r="Q114" s="31"/>
      <c r="R114" s="31"/>
    </row>
    <row r="115" spans="1:18" x14ac:dyDescent="0.2">
      <c r="A115" s="27">
        <v>99</v>
      </c>
      <c r="B115" s="27" t="s">
        <v>927</v>
      </c>
      <c r="C115" s="28">
        <v>300783</v>
      </c>
      <c r="D115" s="30" t="s">
        <v>6</v>
      </c>
      <c r="E115" s="27" t="s">
        <v>209</v>
      </c>
      <c r="F115" s="27" t="s">
        <v>1164</v>
      </c>
      <c r="G115" s="27" t="s">
        <v>407</v>
      </c>
      <c r="H115" s="42">
        <v>0.224</v>
      </c>
      <c r="I115" s="19">
        <v>559899.59999999986</v>
      </c>
      <c r="J115" s="19">
        <v>384483.27999999997</v>
      </c>
      <c r="K115" s="67">
        <f t="shared" si="3"/>
        <v>0.45600000000000002</v>
      </c>
      <c r="L115" s="69" t="str">
        <f t="shared" si="2"/>
        <v>Sí.</v>
      </c>
      <c r="M115" s="30" t="s">
        <v>1445</v>
      </c>
      <c r="N115" s="31"/>
      <c r="O115" s="31"/>
      <c r="P115" s="31"/>
      <c r="Q115" s="31"/>
      <c r="R115" s="31"/>
    </row>
    <row r="116" spans="1:18" x14ac:dyDescent="0.2">
      <c r="A116" s="27">
        <v>100</v>
      </c>
      <c r="B116" s="27" t="s">
        <v>928</v>
      </c>
      <c r="C116" s="28">
        <v>300788</v>
      </c>
      <c r="D116" s="30" t="s">
        <v>6</v>
      </c>
      <c r="E116" s="27" t="s">
        <v>212</v>
      </c>
      <c r="F116" s="27" t="s">
        <v>1229</v>
      </c>
      <c r="G116" s="27" t="s">
        <v>407</v>
      </c>
      <c r="H116" s="42">
        <v>0.23200000000000001</v>
      </c>
      <c r="I116" s="19">
        <v>657790.99000000011</v>
      </c>
      <c r="J116" s="19">
        <v>603747.19999999995</v>
      </c>
      <c r="K116" s="67">
        <f t="shared" si="3"/>
        <v>8.8999999999999996E-2</v>
      </c>
      <c r="L116" s="69" t="str">
        <f t="shared" si="2"/>
        <v>No.</v>
      </c>
      <c r="M116" s="30" t="s">
        <v>1444</v>
      </c>
      <c r="N116" s="31" t="s">
        <v>1449</v>
      </c>
      <c r="O116" s="31"/>
      <c r="P116" s="31"/>
      <c r="Q116" s="31"/>
      <c r="R116" s="31"/>
    </row>
    <row r="117" spans="1:18" x14ac:dyDescent="0.2">
      <c r="A117" s="27">
        <v>101</v>
      </c>
      <c r="B117" s="27" t="s">
        <v>929</v>
      </c>
      <c r="C117" s="28">
        <v>300791</v>
      </c>
      <c r="D117" s="30" t="s">
        <v>6</v>
      </c>
      <c r="E117" s="27" t="s">
        <v>212</v>
      </c>
      <c r="F117" s="27" t="s">
        <v>1230</v>
      </c>
      <c r="G117" s="27" t="s">
        <v>407</v>
      </c>
      <c r="H117" s="42">
        <v>0.22500000000000001</v>
      </c>
      <c r="I117" s="19">
        <v>67707.600000000006</v>
      </c>
      <c r="J117" s="19">
        <v>126828.7</v>
      </c>
      <c r="K117" s="67">
        <f t="shared" si="3"/>
        <v>-0.46600000000000003</v>
      </c>
      <c r="L117" s="69" t="str">
        <f t="shared" si="2"/>
        <v>No.</v>
      </c>
      <c r="M117" s="30" t="s">
        <v>1444</v>
      </c>
      <c r="N117" s="31" t="s">
        <v>1449</v>
      </c>
      <c r="O117" s="31" t="s">
        <v>1449</v>
      </c>
      <c r="P117" s="31" t="s">
        <v>1449</v>
      </c>
      <c r="Q117" s="31" t="s">
        <v>1449</v>
      </c>
      <c r="R117" s="31" t="s">
        <v>1449</v>
      </c>
    </row>
    <row r="118" spans="1:18" x14ac:dyDescent="0.2">
      <c r="A118" s="27">
        <v>102</v>
      </c>
      <c r="B118" s="27" t="s">
        <v>930</v>
      </c>
      <c r="C118" s="28">
        <v>300795</v>
      </c>
      <c r="D118" s="30" t="s">
        <v>7</v>
      </c>
      <c r="E118" s="27" t="s">
        <v>7</v>
      </c>
      <c r="F118" s="27" t="s">
        <v>1231</v>
      </c>
      <c r="G118" s="27" t="s">
        <v>407</v>
      </c>
      <c r="H118" s="42">
        <v>0.68</v>
      </c>
      <c r="I118" s="19">
        <v>160</v>
      </c>
      <c r="J118" s="19">
        <v>523.58000000000004</v>
      </c>
      <c r="K118" s="67">
        <f t="shared" si="3"/>
        <v>-0.69399999999999995</v>
      </c>
      <c r="L118" s="69" t="str">
        <f t="shared" si="2"/>
        <v>No.</v>
      </c>
      <c r="M118" s="30" t="s">
        <v>1444</v>
      </c>
      <c r="N118" s="31" t="s">
        <v>1449</v>
      </c>
      <c r="O118" s="31" t="s">
        <v>1449</v>
      </c>
      <c r="P118" s="31" t="s">
        <v>1449</v>
      </c>
      <c r="Q118" s="31" t="s">
        <v>1449</v>
      </c>
      <c r="R118" s="31"/>
    </row>
    <row r="119" spans="1:18" x14ac:dyDescent="0.2">
      <c r="A119" s="27">
        <v>103</v>
      </c>
      <c r="B119" s="27" t="s">
        <v>931</v>
      </c>
      <c r="C119" s="28">
        <v>300798</v>
      </c>
      <c r="D119" s="30" t="s">
        <v>7</v>
      </c>
      <c r="E119" s="27" t="s">
        <v>7</v>
      </c>
      <c r="F119" s="27" t="s">
        <v>1232</v>
      </c>
      <c r="G119" s="27" t="s">
        <v>407</v>
      </c>
      <c r="H119" s="42">
        <v>0.23200000000000001</v>
      </c>
      <c r="I119" s="19">
        <v>5862.9</v>
      </c>
      <c r="J119" s="19">
        <v>4717.2000000000007</v>
      </c>
      <c r="K119" s="67">
        <f t="shared" si="3"/>
        <v>0.24199999999999999</v>
      </c>
      <c r="L119" s="69" t="str">
        <f t="shared" si="2"/>
        <v>Sí.</v>
      </c>
      <c r="M119" s="30" t="s">
        <v>1445</v>
      </c>
      <c r="N119" s="31"/>
      <c r="O119" s="31"/>
      <c r="P119" s="31"/>
      <c r="Q119" s="31"/>
      <c r="R119" s="31"/>
    </row>
    <row r="120" spans="1:18" x14ac:dyDescent="0.2">
      <c r="A120" s="27">
        <v>104</v>
      </c>
      <c r="B120" s="27" t="s">
        <v>932</v>
      </c>
      <c r="C120" s="28">
        <v>300802</v>
      </c>
      <c r="D120" s="30" t="s">
        <v>7</v>
      </c>
      <c r="E120" s="27" t="s">
        <v>7</v>
      </c>
      <c r="F120" s="27" t="s">
        <v>378</v>
      </c>
      <c r="G120" s="27" t="s">
        <v>407</v>
      </c>
      <c r="H120" s="42">
        <v>0.23200000000000001</v>
      </c>
      <c r="I120" s="19">
        <v>425.64</v>
      </c>
      <c r="J120" s="19">
        <v>544.15</v>
      </c>
      <c r="K120" s="67">
        <f t="shared" si="3"/>
        <v>-0.217</v>
      </c>
      <c r="L120" s="69" t="str">
        <f t="shared" si="2"/>
        <v>No.</v>
      </c>
      <c r="M120" s="30" t="s">
        <v>1444</v>
      </c>
      <c r="N120" s="31" t="s">
        <v>1449</v>
      </c>
      <c r="O120" s="31" t="s">
        <v>1449</v>
      </c>
      <c r="P120" s="31" t="s">
        <v>1449</v>
      </c>
      <c r="Q120" s="31" t="s">
        <v>1449</v>
      </c>
      <c r="R120" s="31" t="s">
        <v>1449</v>
      </c>
    </row>
    <row r="121" spans="1:18" x14ac:dyDescent="0.2">
      <c r="A121" s="27">
        <v>105</v>
      </c>
      <c r="B121" s="27" t="s">
        <v>933</v>
      </c>
      <c r="C121" s="28">
        <v>300824</v>
      </c>
      <c r="D121" s="30" t="s">
        <v>7</v>
      </c>
      <c r="E121" s="27" t="s">
        <v>217</v>
      </c>
      <c r="F121" s="27" t="s">
        <v>1233</v>
      </c>
      <c r="G121" s="27" t="s">
        <v>407</v>
      </c>
      <c r="H121" s="42">
        <v>0.83199999999999996</v>
      </c>
      <c r="I121" s="19">
        <v>0</v>
      </c>
      <c r="J121" s="19">
        <v>1574.46</v>
      </c>
      <c r="K121" s="67">
        <f t="shared" si="3"/>
        <v>-1</v>
      </c>
      <c r="L121" s="69" t="str">
        <f t="shared" si="2"/>
        <v>No.</v>
      </c>
      <c r="M121" s="30" t="s">
        <v>1444</v>
      </c>
      <c r="N121" s="31" t="s">
        <v>1449</v>
      </c>
      <c r="O121" s="31" t="s">
        <v>1449</v>
      </c>
      <c r="P121" s="31" t="s">
        <v>1449</v>
      </c>
      <c r="Q121" s="31" t="s">
        <v>1449</v>
      </c>
      <c r="R121" s="31"/>
    </row>
    <row r="122" spans="1:18" x14ac:dyDescent="0.2">
      <c r="A122" s="27">
        <v>106</v>
      </c>
      <c r="B122" s="27" t="s">
        <v>934</v>
      </c>
      <c r="C122" s="28">
        <v>300856</v>
      </c>
      <c r="D122" s="30" t="s">
        <v>7</v>
      </c>
      <c r="E122" s="27" t="s">
        <v>225</v>
      </c>
      <c r="F122" s="27" t="s">
        <v>1234</v>
      </c>
      <c r="G122" s="27" t="s">
        <v>407</v>
      </c>
      <c r="H122" s="42">
        <v>0.23799999999999999</v>
      </c>
      <c r="I122" s="19">
        <v>4932.72</v>
      </c>
      <c r="J122" s="19">
        <v>2509.5</v>
      </c>
      <c r="K122" s="67">
        <f t="shared" si="3"/>
        <v>0.96499999999999997</v>
      </c>
      <c r="L122" s="69" t="str">
        <f t="shared" si="2"/>
        <v>Sí.</v>
      </c>
      <c r="M122" s="30" t="s">
        <v>1444</v>
      </c>
      <c r="N122" s="31"/>
      <c r="O122" s="31"/>
      <c r="P122" s="31" t="s">
        <v>1449</v>
      </c>
      <c r="Q122" s="31" t="s">
        <v>1449</v>
      </c>
      <c r="R122" s="31" t="s">
        <v>1449</v>
      </c>
    </row>
    <row r="123" spans="1:18" x14ac:dyDescent="0.2">
      <c r="A123" s="27">
        <v>107</v>
      </c>
      <c r="B123" s="27" t="s">
        <v>935</v>
      </c>
      <c r="C123" s="28">
        <v>300877</v>
      </c>
      <c r="D123" s="30" t="s">
        <v>7</v>
      </c>
      <c r="E123" s="27" t="s">
        <v>228</v>
      </c>
      <c r="F123" s="27" t="s">
        <v>1235</v>
      </c>
      <c r="G123" s="27" t="s">
        <v>407</v>
      </c>
      <c r="H123" s="42">
        <v>0.23799999999999999</v>
      </c>
      <c r="I123" s="19">
        <v>19106.5</v>
      </c>
      <c r="J123" s="19">
        <v>12515.08</v>
      </c>
      <c r="K123" s="67">
        <f t="shared" si="3"/>
        <v>0.52600000000000002</v>
      </c>
      <c r="L123" s="69" t="str">
        <f t="shared" si="2"/>
        <v>Sí.</v>
      </c>
      <c r="M123" s="30" t="s">
        <v>1445</v>
      </c>
      <c r="N123" s="31"/>
      <c r="O123" s="31"/>
      <c r="P123" s="31"/>
      <c r="Q123" s="31"/>
      <c r="R123" s="31"/>
    </row>
    <row r="124" spans="1:18" x14ac:dyDescent="0.2">
      <c r="A124" s="27">
        <v>108</v>
      </c>
      <c r="B124" s="27" t="s">
        <v>936</v>
      </c>
      <c r="C124" s="28">
        <v>300879</v>
      </c>
      <c r="D124" s="30" t="s">
        <v>7</v>
      </c>
      <c r="E124" s="27" t="s">
        <v>228</v>
      </c>
      <c r="F124" s="27" t="s">
        <v>1236</v>
      </c>
      <c r="G124" s="27" t="s">
        <v>407</v>
      </c>
      <c r="H124" s="42">
        <v>0.23200000000000001</v>
      </c>
      <c r="I124" s="19">
        <v>925</v>
      </c>
      <c r="J124" s="19">
        <v>2925</v>
      </c>
      <c r="K124" s="67">
        <f t="shared" si="3"/>
        <v>-0.68300000000000005</v>
      </c>
      <c r="L124" s="69" t="str">
        <f t="shared" si="2"/>
        <v>No.</v>
      </c>
      <c r="M124" s="30" t="s">
        <v>1444</v>
      </c>
      <c r="N124" s="31" t="s">
        <v>1449</v>
      </c>
      <c r="O124" s="31" t="s">
        <v>1449</v>
      </c>
      <c r="P124" s="31" t="s">
        <v>1449</v>
      </c>
      <c r="Q124" s="31" t="s">
        <v>1449</v>
      </c>
      <c r="R124" s="31" t="s">
        <v>1449</v>
      </c>
    </row>
    <row r="125" spans="1:18" x14ac:dyDescent="0.2">
      <c r="A125" s="27">
        <v>109</v>
      </c>
      <c r="B125" s="27" t="s">
        <v>937</v>
      </c>
      <c r="C125" s="28">
        <v>300930</v>
      </c>
      <c r="D125" s="30" t="s">
        <v>8</v>
      </c>
      <c r="E125" s="27" t="s">
        <v>146</v>
      </c>
      <c r="F125" s="27" t="s">
        <v>1237</v>
      </c>
      <c r="G125" s="27" t="s">
        <v>407</v>
      </c>
      <c r="H125" s="42">
        <v>0.224</v>
      </c>
      <c r="I125" s="19">
        <v>804596.29</v>
      </c>
      <c r="J125" s="19">
        <v>640637.07999999996</v>
      </c>
      <c r="K125" s="67">
        <f t="shared" si="3"/>
        <v>0.255</v>
      </c>
      <c r="L125" s="69" t="str">
        <f t="shared" si="2"/>
        <v>Sí.</v>
      </c>
      <c r="M125" s="30" t="s">
        <v>1445</v>
      </c>
      <c r="N125" s="31"/>
      <c r="O125" s="31"/>
      <c r="P125" s="31"/>
      <c r="Q125" s="31"/>
      <c r="R125" s="31"/>
    </row>
    <row r="126" spans="1:18" x14ac:dyDescent="0.2">
      <c r="A126" s="27">
        <v>110</v>
      </c>
      <c r="B126" s="27" t="s">
        <v>938</v>
      </c>
      <c r="C126" s="28">
        <v>300964</v>
      </c>
      <c r="D126" s="30" t="s">
        <v>9</v>
      </c>
      <c r="E126" s="27" t="s">
        <v>9</v>
      </c>
      <c r="F126" s="27" t="s">
        <v>1238</v>
      </c>
      <c r="G126" s="27" t="s">
        <v>407</v>
      </c>
      <c r="H126" s="42">
        <v>0.23200000000000001</v>
      </c>
      <c r="I126" s="19">
        <v>289855.64</v>
      </c>
      <c r="J126" s="19">
        <v>227621.02000000002</v>
      </c>
      <c r="K126" s="67">
        <f t="shared" si="3"/>
        <v>0.27300000000000002</v>
      </c>
      <c r="L126" s="69" t="str">
        <f t="shared" si="2"/>
        <v>Sí.</v>
      </c>
      <c r="M126" s="30" t="s">
        <v>1445</v>
      </c>
      <c r="N126" s="31"/>
      <c r="O126" s="31"/>
      <c r="P126" s="31"/>
      <c r="Q126" s="31"/>
      <c r="R126" s="31"/>
    </row>
    <row r="127" spans="1:18" x14ac:dyDescent="0.2">
      <c r="A127" s="27">
        <v>111</v>
      </c>
      <c r="B127" s="27" t="s">
        <v>939</v>
      </c>
      <c r="C127" s="28">
        <v>300968</v>
      </c>
      <c r="D127" s="30" t="s">
        <v>9</v>
      </c>
      <c r="E127" s="27" t="s">
        <v>9</v>
      </c>
      <c r="F127" s="27" t="s">
        <v>1239</v>
      </c>
      <c r="G127" s="27" t="s">
        <v>407</v>
      </c>
      <c r="H127" s="42">
        <v>0.23200000000000001</v>
      </c>
      <c r="I127" s="19">
        <v>816164.94000000018</v>
      </c>
      <c r="J127" s="19">
        <v>903995.05000000016</v>
      </c>
      <c r="K127" s="67">
        <f t="shared" si="3"/>
        <v>-9.7000000000000003E-2</v>
      </c>
      <c r="L127" s="69" t="str">
        <f t="shared" si="2"/>
        <v>No.</v>
      </c>
      <c r="M127" s="30" t="s">
        <v>1444</v>
      </c>
      <c r="N127" s="31" t="s">
        <v>1449</v>
      </c>
      <c r="O127" s="31" t="s">
        <v>1449</v>
      </c>
      <c r="P127" s="31" t="s">
        <v>1449</v>
      </c>
      <c r="Q127" s="31" t="s">
        <v>1449</v>
      </c>
      <c r="R127" s="31" t="s">
        <v>1449</v>
      </c>
    </row>
    <row r="128" spans="1:18" x14ac:dyDescent="0.2">
      <c r="A128" s="27">
        <v>112</v>
      </c>
      <c r="B128" s="27" t="s">
        <v>940</v>
      </c>
      <c r="C128" s="28">
        <v>300970</v>
      </c>
      <c r="D128" s="30" t="s">
        <v>9</v>
      </c>
      <c r="E128" s="27" t="s">
        <v>9</v>
      </c>
      <c r="F128" s="27" t="s">
        <v>696</v>
      </c>
      <c r="G128" s="27" t="s">
        <v>407</v>
      </c>
      <c r="H128" s="42">
        <v>0.224</v>
      </c>
      <c r="I128" s="19">
        <v>3586602.88</v>
      </c>
      <c r="J128" s="19">
        <v>2528692.9899999998</v>
      </c>
      <c r="K128" s="67">
        <f t="shared" si="3"/>
        <v>0.41799999999999998</v>
      </c>
      <c r="L128" s="69" t="str">
        <f t="shared" si="2"/>
        <v>Sí.</v>
      </c>
      <c r="M128" s="30" t="s">
        <v>1445</v>
      </c>
      <c r="N128" s="31"/>
      <c r="O128" s="31"/>
      <c r="P128" s="31"/>
      <c r="Q128" s="31"/>
      <c r="R128" s="31"/>
    </row>
    <row r="129" spans="1:18" x14ac:dyDescent="0.2">
      <c r="A129" s="27">
        <v>113</v>
      </c>
      <c r="B129" s="27" t="s">
        <v>941</v>
      </c>
      <c r="C129" s="28">
        <v>300972</v>
      </c>
      <c r="D129" s="30" t="s">
        <v>9</v>
      </c>
      <c r="E129" s="27" t="s">
        <v>9</v>
      </c>
      <c r="F129" s="27" t="s">
        <v>1240</v>
      </c>
      <c r="G129" s="27" t="s">
        <v>407</v>
      </c>
      <c r="H129" s="42">
        <v>0.69199999999999995</v>
      </c>
      <c r="I129" s="19">
        <v>112247.98000000001</v>
      </c>
      <c r="J129" s="19">
        <v>882917.89</v>
      </c>
      <c r="K129" s="67">
        <f t="shared" si="3"/>
        <v>-0.872</v>
      </c>
      <c r="L129" s="69" t="str">
        <f t="shared" si="2"/>
        <v>No.</v>
      </c>
      <c r="M129" s="30" t="s">
        <v>1444</v>
      </c>
      <c r="N129" s="31" t="s">
        <v>1449</v>
      </c>
      <c r="O129" s="31" t="s">
        <v>1449</v>
      </c>
      <c r="P129" s="31" t="s">
        <v>1449</v>
      </c>
      <c r="Q129" s="31" t="s">
        <v>1449</v>
      </c>
      <c r="R129" s="31" t="s">
        <v>1449</v>
      </c>
    </row>
    <row r="130" spans="1:18" x14ac:dyDescent="0.2">
      <c r="A130" s="27">
        <v>114</v>
      </c>
      <c r="B130" s="27" t="s">
        <v>942</v>
      </c>
      <c r="C130" s="28">
        <v>300975</v>
      </c>
      <c r="D130" s="30" t="s">
        <v>9</v>
      </c>
      <c r="E130" s="27" t="s">
        <v>255</v>
      </c>
      <c r="F130" s="27" t="s">
        <v>1241</v>
      </c>
      <c r="G130" s="27" t="s">
        <v>407</v>
      </c>
      <c r="H130" s="42">
        <v>0.23200000000000001</v>
      </c>
      <c r="I130" s="19">
        <v>1441377.75</v>
      </c>
      <c r="J130" s="19">
        <v>943771.17999999993</v>
      </c>
      <c r="K130" s="67">
        <f t="shared" si="3"/>
        <v>0.52700000000000002</v>
      </c>
      <c r="L130" s="69" t="str">
        <f t="shared" si="2"/>
        <v>Sí.</v>
      </c>
      <c r="M130" s="30" t="s">
        <v>1445</v>
      </c>
      <c r="N130" s="31"/>
      <c r="O130" s="31"/>
      <c r="P130" s="31"/>
      <c r="Q130" s="31"/>
      <c r="R130" s="31"/>
    </row>
    <row r="131" spans="1:18" x14ac:dyDescent="0.2">
      <c r="A131" s="27">
        <v>115</v>
      </c>
      <c r="B131" s="27" t="s">
        <v>943</v>
      </c>
      <c r="C131" s="28">
        <v>300984</v>
      </c>
      <c r="D131" s="30" t="s">
        <v>9</v>
      </c>
      <c r="E131" s="27" t="s">
        <v>255</v>
      </c>
      <c r="F131" s="27" t="s">
        <v>1242</v>
      </c>
      <c r="G131" s="27" t="s">
        <v>407</v>
      </c>
      <c r="H131" s="42">
        <v>0.23200000000000001</v>
      </c>
      <c r="I131" s="19">
        <v>662831.0199999999</v>
      </c>
      <c r="J131" s="19">
        <v>474577.22000000003</v>
      </c>
      <c r="K131" s="67">
        <f t="shared" si="3"/>
        <v>0.39600000000000002</v>
      </c>
      <c r="L131" s="69" t="str">
        <f t="shared" si="2"/>
        <v>Sí.</v>
      </c>
      <c r="M131" s="30" t="s">
        <v>1444</v>
      </c>
      <c r="N131" s="31"/>
      <c r="O131" s="31"/>
      <c r="P131" s="31"/>
      <c r="Q131" s="31" t="s">
        <v>1449</v>
      </c>
      <c r="R131" s="31"/>
    </row>
    <row r="132" spans="1:18" x14ac:dyDescent="0.2">
      <c r="A132" s="27">
        <v>116</v>
      </c>
      <c r="B132" s="27" t="s">
        <v>944</v>
      </c>
      <c r="C132" s="28">
        <v>300988</v>
      </c>
      <c r="D132" s="30" t="s">
        <v>9</v>
      </c>
      <c r="E132" s="27" t="s">
        <v>712</v>
      </c>
      <c r="F132" s="27" t="s">
        <v>1243</v>
      </c>
      <c r="G132" s="27" t="s">
        <v>407</v>
      </c>
      <c r="H132" s="42">
        <v>0.224</v>
      </c>
      <c r="I132" s="19">
        <v>2145910.9</v>
      </c>
      <c r="J132" s="19">
        <v>1118983.8500000001</v>
      </c>
      <c r="K132" s="67">
        <f t="shared" si="3"/>
        <v>0.91700000000000004</v>
      </c>
      <c r="L132" s="69" t="str">
        <f t="shared" si="2"/>
        <v>Sí.</v>
      </c>
      <c r="M132" s="30" t="s">
        <v>1444</v>
      </c>
      <c r="N132" s="31"/>
      <c r="O132" s="31"/>
      <c r="P132" s="31"/>
      <c r="Q132" s="31" t="s">
        <v>1449</v>
      </c>
      <c r="R132" s="31"/>
    </row>
    <row r="133" spans="1:18" x14ac:dyDescent="0.2">
      <c r="A133" s="27">
        <v>117</v>
      </c>
      <c r="B133" s="27" t="s">
        <v>945</v>
      </c>
      <c r="C133" s="28">
        <v>300991</v>
      </c>
      <c r="D133" s="30" t="s">
        <v>9</v>
      </c>
      <c r="E133" s="27" t="s">
        <v>257</v>
      </c>
      <c r="F133" s="27" t="s">
        <v>1244</v>
      </c>
      <c r="G133" s="27" t="s">
        <v>407</v>
      </c>
      <c r="H133" s="42">
        <v>0.23799999999999999</v>
      </c>
      <c r="I133" s="19">
        <v>21144.93</v>
      </c>
      <c r="J133" s="19">
        <v>32406.55</v>
      </c>
      <c r="K133" s="67">
        <f t="shared" si="3"/>
        <v>-0.34699999999999998</v>
      </c>
      <c r="L133" s="69" t="str">
        <f t="shared" si="2"/>
        <v>No.</v>
      </c>
      <c r="M133" s="30" t="s">
        <v>1444</v>
      </c>
      <c r="N133" s="31" t="s">
        <v>1449</v>
      </c>
      <c r="O133" s="31"/>
      <c r="P133" s="31" t="s">
        <v>1449</v>
      </c>
      <c r="Q133" s="31" t="s">
        <v>1449</v>
      </c>
      <c r="R133" s="31" t="s">
        <v>1449</v>
      </c>
    </row>
    <row r="134" spans="1:18" x14ac:dyDescent="0.2">
      <c r="A134" s="27">
        <v>118</v>
      </c>
      <c r="B134" s="27" t="s">
        <v>946</v>
      </c>
      <c r="C134" s="28">
        <v>300999</v>
      </c>
      <c r="D134" s="30" t="s">
        <v>9</v>
      </c>
      <c r="E134" s="27" t="s">
        <v>258</v>
      </c>
      <c r="F134" s="27" t="s">
        <v>1245</v>
      </c>
      <c r="G134" s="27" t="s">
        <v>407</v>
      </c>
      <c r="H134" s="42">
        <v>0.224</v>
      </c>
      <c r="I134" s="19">
        <v>19811852.930000003</v>
      </c>
      <c r="J134" s="19">
        <v>28752123.100000001</v>
      </c>
      <c r="K134" s="67">
        <f t="shared" si="3"/>
        <v>-0.31</v>
      </c>
      <c r="L134" s="69" t="str">
        <f t="shared" si="2"/>
        <v>No.</v>
      </c>
      <c r="M134" s="30" t="s">
        <v>1444</v>
      </c>
      <c r="N134" s="31" t="s">
        <v>1449</v>
      </c>
      <c r="O134" s="31"/>
      <c r="P134" s="31"/>
      <c r="Q134" s="31"/>
      <c r="R134" s="31" t="s">
        <v>1449</v>
      </c>
    </row>
    <row r="135" spans="1:18" x14ac:dyDescent="0.2">
      <c r="A135" s="27">
        <v>119</v>
      </c>
      <c r="B135" s="27" t="s">
        <v>947</v>
      </c>
      <c r="C135" s="28">
        <v>301013</v>
      </c>
      <c r="D135" s="30" t="s">
        <v>10</v>
      </c>
      <c r="E135" s="27" t="s">
        <v>259</v>
      </c>
      <c r="F135" s="27" t="s">
        <v>1246</v>
      </c>
      <c r="G135" s="27" t="s">
        <v>407</v>
      </c>
      <c r="H135" s="42">
        <v>0.23799999999999999</v>
      </c>
      <c r="I135" s="19">
        <v>53407.28</v>
      </c>
      <c r="J135" s="19">
        <v>50841.5</v>
      </c>
      <c r="K135" s="67">
        <f t="shared" si="3"/>
        <v>0.05</v>
      </c>
      <c r="L135" s="69" t="str">
        <f t="shared" si="2"/>
        <v>No.</v>
      </c>
      <c r="M135" s="30" t="s">
        <v>1444</v>
      </c>
      <c r="N135" s="31" t="s">
        <v>1449</v>
      </c>
      <c r="O135" s="31"/>
      <c r="P135" s="31" t="s">
        <v>1449</v>
      </c>
      <c r="Q135" s="31" t="s">
        <v>1449</v>
      </c>
      <c r="R135" s="31" t="s">
        <v>1449</v>
      </c>
    </row>
    <row r="136" spans="1:18" x14ac:dyDescent="0.2">
      <c r="A136" s="27">
        <v>120</v>
      </c>
      <c r="B136" s="27" t="s">
        <v>948</v>
      </c>
      <c r="C136" s="28">
        <v>301018</v>
      </c>
      <c r="D136" s="30" t="s">
        <v>10</v>
      </c>
      <c r="E136" s="27" t="s">
        <v>259</v>
      </c>
      <c r="F136" s="27" t="s">
        <v>1247</v>
      </c>
      <c r="G136" s="27" t="s">
        <v>407</v>
      </c>
      <c r="H136" s="42">
        <v>0.22500000000000001</v>
      </c>
      <c r="I136" s="19">
        <v>85933.349999999991</v>
      </c>
      <c r="J136" s="19">
        <v>78328.989999999991</v>
      </c>
      <c r="K136" s="67">
        <f t="shared" si="3"/>
        <v>9.7000000000000003E-2</v>
      </c>
      <c r="L136" s="69" t="str">
        <f t="shared" si="2"/>
        <v>No.</v>
      </c>
      <c r="M136" s="30" t="s">
        <v>1444</v>
      </c>
      <c r="N136" s="31" t="s">
        <v>1449</v>
      </c>
      <c r="O136" s="31" t="s">
        <v>1449</v>
      </c>
      <c r="P136" s="31" t="s">
        <v>1449</v>
      </c>
      <c r="Q136" s="31" t="s">
        <v>1449</v>
      </c>
      <c r="R136" s="31" t="s">
        <v>1449</v>
      </c>
    </row>
    <row r="137" spans="1:18" x14ac:dyDescent="0.2">
      <c r="A137" s="27">
        <v>121</v>
      </c>
      <c r="B137" s="27" t="s">
        <v>949</v>
      </c>
      <c r="C137" s="28">
        <v>301023</v>
      </c>
      <c r="D137" s="30" t="s">
        <v>10</v>
      </c>
      <c r="E137" s="27" t="s">
        <v>259</v>
      </c>
      <c r="F137" s="27" t="s">
        <v>1248</v>
      </c>
      <c r="G137" s="27" t="s">
        <v>407</v>
      </c>
      <c r="H137" s="42">
        <v>0.22500000000000001</v>
      </c>
      <c r="I137" s="19">
        <v>50391.159999999996</v>
      </c>
      <c r="J137" s="19">
        <v>38430.42</v>
      </c>
      <c r="K137" s="67">
        <f t="shared" si="3"/>
        <v>0.311</v>
      </c>
      <c r="L137" s="69" t="str">
        <f t="shared" si="2"/>
        <v>Sí.</v>
      </c>
      <c r="M137" s="30" t="s">
        <v>1445</v>
      </c>
      <c r="N137" s="31"/>
      <c r="O137" s="31"/>
      <c r="P137" s="31"/>
      <c r="Q137" s="31"/>
      <c r="R137" s="31"/>
    </row>
    <row r="138" spans="1:18" x14ac:dyDescent="0.2">
      <c r="A138" s="27">
        <v>122</v>
      </c>
      <c r="B138" s="27" t="s">
        <v>950</v>
      </c>
      <c r="C138" s="28">
        <v>301025</v>
      </c>
      <c r="D138" s="30" t="s">
        <v>10</v>
      </c>
      <c r="E138" s="27" t="s">
        <v>259</v>
      </c>
      <c r="F138" s="27" t="s">
        <v>1249</v>
      </c>
      <c r="G138" s="27" t="s">
        <v>407</v>
      </c>
      <c r="H138" s="42">
        <v>0.224</v>
      </c>
      <c r="I138" s="19">
        <v>1143463.6399999999</v>
      </c>
      <c r="J138" s="19">
        <v>682257.17999999993</v>
      </c>
      <c r="K138" s="67">
        <f t="shared" si="3"/>
        <v>0.67600000000000005</v>
      </c>
      <c r="L138" s="69" t="str">
        <f t="shared" si="2"/>
        <v>Sí.</v>
      </c>
      <c r="M138" s="30" t="s">
        <v>1445</v>
      </c>
      <c r="N138" s="31"/>
      <c r="O138" s="31"/>
      <c r="P138" s="31"/>
      <c r="Q138" s="31"/>
      <c r="R138" s="31"/>
    </row>
    <row r="139" spans="1:18" x14ac:dyDescent="0.2">
      <c r="A139" s="27">
        <v>123</v>
      </c>
      <c r="B139" s="27" t="s">
        <v>951</v>
      </c>
      <c r="C139" s="28">
        <v>301026</v>
      </c>
      <c r="D139" s="30" t="s">
        <v>10</v>
      </c>
      <c r="E139" s="27" t="s">
        <v>259</v>
      </c>
      <c r="F139" s="27" t="s">
        <v>1250</v>
      </c>
      <c r="G139" s="27" t="s">
        <v>407</v>
      </c>
      <c r="H139" s="42">
        <v>0.23200000000000001</v>
      </c>
      <c r="I139" s="19">
        <v>92640.4</v>
      </c>
      <c r="J139" s="19">
        <v>106942</v>
      </c>
      <c r="K139" s="67">
        <f t="shared" si="3"/>
        <v>-0.13300000000000001</v>
      </c>
      <c r="L139" s="69" t="str">
        <f t="shared" si="2"/>
        <v>No.</v>
      </c>
      <c r="M139" s="30" t="s">
        <v>1444</v>
      </c>
      <c r="N139" s="31" t="s">
        <v>1449</v>
      </c>
      <c r="O139" s="31"/>
      <c r="P139" s="31"/>
      <c r="Q139" s="31"/>
      <c r="R139" s="31"/>
    </row>
    <row r="140" spans="1:18" x14ac:dyDescent="0.2">
      <c r="A140" s="27">
        <v>124</v>
      </c>
      <c r="B140" s="27" t="s">
        <v>952</v>
      </c>
      <c r="C140" s="28">
        <v>301030</v>
      </c>
      <c r="D140" s="30" t="s">
        <v>10</v>
      </c>
      <c r="E140" s="27" t="s">
        <v>259</v>
      </c>
      <c r="F140" s="27" t="s">
        <v>1251</v>
      </c>
      <c r="G140" s="27" t="s">
        <v>407</v>
      </c>
      <c r="H140" s="42">
        <v>0.22500000000000001</v>
      </c>
      <c r="I140" s="19">
        <v>62366.149999999994</v>
      </c>
      <c r="J140" s="19">
        <v>44277.9</v>
      </c>
      <c r="K140" s="67">
        <f t="shared" si="3"/>
        <v>0.40799999999999997</v>
      </c>
      <c r="L140" s="69" t="str">
        <f t="shared" si="2"/>
        <v>Sí.</v>
      </c>
      <c r="M140" s="30" t="s">
        <v>1445</v>
      </c>
      <c r="N140" s="31"/>
      <c r="O140" s="31"/>
      <c r="P140" s="31"/>
      <c r="Q140" s="31"/>
      <c r="R140" s="31"/>
    </row>
    <row r="141" spans="1:18" x14ac:dyDescent="0.2">
      <c r="A141" s="27">
        <v>125</v>
      </c>
      <c r="B141" s="27" t="s">
        <v>953</v>
      </c>
      <c r="C141" s="28">
        <v>301032</v>
      </c>
      <c r="D141" s="30" t="s">
        <v>10</v>
      </c>
      <c r="E141" s="27" t="s">
        <v>162</v>
      </c>
      <c r="F141" s="27" t="s">
        <v>71</v>
      </c>
      <c r="G141" s="27" t="s">
        <v>407</v>
      </c>
      <c r="H141" s="42">
        <v>0.23799999999999999</v>
      </c>
      <c r="I141" s="19">
        <v>19449.36</v>
      </c>
      <c r="J141" s="19">
        <v>13458.619999999999</v>
      </c>
      <c r="K141" s="67">
        <f t="shared" si="3"/>
        <v>0.44500000000000001</v>
      </c>
      <c r="L141" s="69" t="str">
        <f t="shared" si="2"/>
        <v>Sí.</v>
      </c>
      <c r="M141" s="30" t="s">
        <v>1445</v>
      </c>
      <c r="N141" s="31"/>
      <c r="O141" s="31"/>
      <c r="P141" s="31"/>
      <c r="Q141" s="31"/>
      <c r="R141" s="31"/>
    </row>
    <row r="142" spans="1:18" x14ac:dyDescent="0.2">
      <c r="A142" s="27">
        <v>126</v>
      </c>
      <c r="B142" s="27" t="s">
        <v>954</v>
      </c>
      <c r="C142" s="28">
        <v>301038</v>
      </c>
      <c r="D142" s="30" t="s">
        <v>10</v>
      </c>
      <c r="E142" s="27" t="s">
        <v>162</v>
      </c>
      <c r="F142" s="27" t="s">
        <v>1252</v>
      </c>
      <c r="G142" s="27" t="s">
        <v>407</v>
      </c>
      <c r="H142" s="42">
        <v>0.23799999999999999</v>
      </c>
      <c r="I142" s="19">
        <v>15401.82</v>
      </c>
      <c r="J142" s="19">
        <v>9384.4</v>
      </c>
      <c r="K142" s="67">
        <f t="shared" si="3"/>
        <v>0.64100000000000001</v>
      </c>
      <c r="L142" s="69" t="str">
        <f t="shared" si="2"/>
        <v>Sí.</v>
      </c>
      <c r="M142" s="30" t="s">
        <v>1445</v>
      </c>
      <c r="N142" s="31"/>
      <c r="O142" s="31"/>
      <c r="P142" s="31"/>
      <c r="Q142" s="31"/>
      <c r="R142" s="31"/>
    </row>
    <row r="143" spans="1:18" x14ac:dyDescent="0.2">
      <c r="A143" s="27">
        <v>127</v>
      </c>
      <c r="B143" s="27" t="s">
        <v>955</v>
      </c>
      <c r="C143" s="28">
        <v>301040</v>
      </c>
      <c r="D143" s="30" t="s">
        <v>10</v>
      </c>
      <c r="E143" s="27" t="s">
        <v>162</v>
      </c>
      <c r="F143" s="27" t="s">
        <v>1253</v>
      </c>
      <c r="G143" s="27" t="s">
        <v>407</v>
      </c>
      <c r="H143" s="42">
        <v>0.23200000000000001</v>
      </c>
      <c r="I143" s="19">
        <v>190558.03</v>
      </c>
      <c r="J143" s="19">
        <v>150496.81999999998</v>
      </c>
      <c r="K143" s="67">
        <f t="shared" si="3"/>
        <v>0.26600000000000001</v>
      </c>
      <c r="L143" s="69" t="str">
        <f t="shared" si="2"/>
        <v>Sí.</v>
      </c>
      <c r="M143" s="30" t="s">
        <v>1445</v>
      </c>
      <c r="N143" s="31"/>
      <c r="O143" s="31"/>
      <c r="P143" s="31"/>
      <c r="Q143" s="31"/>
      <c r="R143" s="31"/>
    </row>
    <row r="144" spans="1:18" x14ac:dyDescent="0.2">
      <c r="A144" s="27">
        <v>128</v>
      </c>
      <c r="B144" s="27" t="s">
        <v>956</v>
      </c>
      <c r="C144" s="28">
        <v>301042</v>
      </c>
      <c r="D144" s="30" t="s">
        <v>10</v>
      </c>
      <c r="E144" s="27" t="s">
        <v>162</v>
      </c>
      <c r="F144" s="27" t="s">
        <v>1254</v>
      </c>
      <c r="G144" s="27" t="s">
        <v>407</v>
      </c>
      <c r="H144" s="42">
        <v>0.22500000000000001</v>
      </c>
      <c r="I144" s="19">
        <v>65475.9</v>
      </c>
      <c r="J144" s="19">
        <v>49419.6</v>
      </c>
      <c r="K144" s="67">
        <f t="shared" si="3"/>
        <v>0.32400000000000001</v>
      </c>
      <c r="L144" s="69" t="str">
        <f t="shared" si="2"/>
        <v>Sí.</v>
      </c>
      <c r="M144" s="30" t="s">
        <v>1445</v>
      </c>
      <c r="N144" s="31"/>
      <c r="O144" s="31"/>
      <c r="P144" s="31"/>
      <c r="Q144" s="31"/>
      <c r="R144" s="31"/>
    </row>
    <row r="145" spans="1:18" x14ac:dyDescent="0.2">
      <c r="A145" s="27">
        <v>129</v>
      </c>
      <c r="B145" s="27" t="s">
        <v>957</v>
      </c>
      <c r="C145" s="28">
        <v>301043</v>
      </c>
      <c r="D145" s="30" t="s">
        <v>10</v>
      </c>
      <c r="E145" s="27" t="s">
        <v>162</v>
      </c>
      <c r="F145" s="27" t="s">
        <v>1255</v>
      </c>
      <c r="G145" s="27" t="s">
        <v>407</v>
      </c>
      <c r="H145" s="42">
        <v>0.23200000000000001</v>
      </c>
      <c r="I145" s="19">
        <v>446180.37</v>
      </c>
      <c r="J145" s="19">
        <v>381340.38999999996</v>
      </c>
      <c r="K145" s="67">
        <f t="shared" si="3"/>
        <v>0.17</v>
      </c>
      <c r="L145" s="69" t="str">
        <f t="shared" ref="L145:L208" si="4">IF(K145&gt;=H145,"Sí.","No.")</f>
        <v>No.</v>
      </c>
      <c r="M145" s="30" t="s">
        <v>1444</v>
      </c>
      <c r="N145" s="31" t="s">
        <v>1449</v>
      </c>
      <c r="O145" s="31"/>
      <c r="P145" s="31"/>
      <c r="Q145" s="31"/>
      <c r="R145" s="31" t="s">
        <v>1449</v>
      </c>
    </row>
    <row r="146" spans="1:18" x14ac:dyDescent="0.2">
      <c r="A146" s="27">
        <v>130</v>
      </c>
      <c r="B146" s="27" t="s">
        <v>958</v>
      </c>
      <c r="C146" s="28">
        <v>301045</v>
      </c>
      <c r="D146" s="30" t="s">
        <v>10</v>
      </c>
      <c r="E146" s="27" t="s">
        <v>162</v>
      </c>
      <c r="F146" s="27" t="s">
        <v>1256</v>
      </c>
      <c r="G146" s="27" t="s">
        <v>407</v>
      </c>
      <c r="H146" s="42">
        <v>0.68</v>
      </c>
      <c r="I146" s="19">
        <v>48319.09</v>
      </c>
      <c r="J146" s="19">
        <v>43447.86</v>
      </c>
      <c r="K146" s="67">
        <f t="shared" ref="K146:K209" si="5">ROUNDDOWN(I146/J146-1, 3)</f>
        <v>0.112</v>
      </c>
      <c r="L146" s="69" t="str">
        <f t="shared" si="4"/>
        <v>No.</v>
      </c>
      <c r="M146" s="30" t="s">
        <v>1444</v>
      </c>
      <c r="N146" s="31" t="s">
        <v>1449</v>
      </c>
      <c r="O146" s="31"/>
      <c r="P146" s="31"/>
      <c r="Q146" s="31"/>
      <c r="R146" s="31"/>
    </row>
    <row r="147" spans="1:18" x14ac:dyDescent="0.2">
      <c r="A147" s="27">
        <v>131</v>
      </c>
      <c r="B147" s="27" t="s">
        <v>959</v>
      </c>
      <c r="C147" s="28">
        <v>301053</v>
      </c>
      <c r="D147" s="30" t="s">
        <v>10</v>
      </c>
      <c r="E147" s="27" t="s">
        <v>263</v>
      </c>
      <c r="F147" s="27" t="s">
        <v>1257</v>
      </c>
      <c r="G147" s="27" t="s">
        <v>407</v>
      </c>
      <c r="H147" s="42">
        <v>0.23200000000000001</v>
      </c>
      <c r="I147" s="19">
        <v>72676.03</v>
      </c>
      <c r="J147" s="19">
        <v>60364.049999999996</v>
      </c>
      <c r="K147" s="67">
        <f t="shared" si="5"/>
        <v>0.20300000000000001</v>
      </c>
      <c r="L147" s="69" t="str">
        <f t="shared" si="4"/>
        <v>No.</v>
      </c>
      <c r="M147" s="30" t="s">
        <v>1444</v>
      </c>
      <c r="N147" s="31" t="s">
        <v>1449</v>
      </c>
      <c r="O147" s="31"/>
      <c r="P147" s="31"/>
      <c r="Q147" s="31" t="s">
        <v>1449</v>
      </c>
      <c r="R147" s="31"/>
    </row>
    <row r="148" spans="1:18" x14ac:dyDescent="0.2">
      <c r="A148" s="27">
        <v>132</v>
      </c>
      <c r="B148" s="27" t="s">
        <v>960</v>
      </c>
      <c r="C148" s="28">
        <v>301055</v>
      </c>
      <c r="D148" s="30" t="s">
        <v>10</v>
      </c>
      <c r="E148" s="27" t="s">
        <v>263</v>
      </c>
      <c r="F148" s="27" t="s">
        <v>1258</v>
      </c>
      <c r="G148" s="27" t="s">
        <v>407</v>
      </c>
      <c r="H148" s="42">
        <v>0.23799999999999999</v>
      </c>
      <c r="I148" s="19">
        <v>76210.259999999995</v>
      </c>
      <c r="J148" s="19">
        <v>61457.94</v>
      </c>
      <c r="K148" s="67">
        <f t="shared" si="5"/>
        <v>0.24</v>
      </c>
      <c r="L148" s="69" t="str">
        <f t="shared" si="4"/>
        <v>Sí.</v>
      </c>
      <c r="M148" s="30" t="s">
        <v>1445</v>
      </c>
      <c r="N148" s="31"/>
      <c r="O148" s="31"/>
      <c r="P148" s="31"/>
      <c r="Q148" s="31"/>
      <c r="R148" s="31"/>
    </row>
    <row r="149" spans="1:18" x14ac:dyDescent="0.2">
      <c r="A149" s="27">
        <v>133</v>
      </c>
      <c r="B149" s="27" t="s">
        <v>961</v>
      </c>
      <c r="C149" s="28">
        <v>301056</v>
      </c>
      <c r="D149" s="30" t="s">
        <v>10</v>
      </c>
      <c r="E149" s="27" t="s">
        <v>263</v>
      </c>
      <c r="F149" s="27" t="s">
        <v>1259</v>
      </c>
      <c r="G149" s="27" t="s">
        <v>407</v>
      </c>
      <c r="H149" s="42">
        <v>0.23799999999999999</v>
      </c>
      <c r="I149" s="19">
        <v>243906.76999999996</v>
      </c>
      <c r="J149" s="19">
        <v>249009.12</v>
      </c>
      <c r="K149" s="67">
        <f t="shared" si="5"/>
        <v>-0.02</v>
      </c>
      <c r="L149" s="69" t="str">
        <f t="shared" si="4"/>
        <v>No.</v>
      </c>
      <c r="M149" s="30" t="s">
        <v>1444</v>
      </c>
      <c r="N149" s="31" t="s">
        <v>1449</v>
      </c>
      <c r="O149" s="31"/>
      <c r="P149" s="31" t="s">
        <v>1449</v>
      </c>
      <c r="Q149" s="31" t="s">
        <v>1449</v>
      </c>
      <c r="R149" s="31" t="s">
        <v>1449</v>
      </c>
    </row>
    <row r="150" spans="1:18" x14ac:dyDescent="0.2">
      <c r="A150" s="27">
        <v>134</v>
      </c>
      <c r="B150" s="27" t="s">
        <v>962</v>
      </c>
      <c r="C150" s="28">
        <v>301058</v>
      </c>
      <c r="D150" s="30" t="s">
        <v>10</v>
      </c>
      <c r="E150" s="27" t="s">
        <v>263</v>
      </c>
      <c r="F150" s="27" t="s">
        <v>1260</v>
      </c>
      <c r="G150" s="27" t="s">
        <v>407</v>
      </c>
      <c r="H150" s="42">
        <v>0.22500000000000001</v>
      </c>
      <c r="I150" s="19">
        <v>10291.82</v>
      </c>
      <c r="J150" s="19">
        <v>17198.62</v>
      </c>
      <c r="K150" s="67">
        <f t="shared" si="5"/>
        <v>-0.40100000000000002</v>
      </c>
      <c r="L150" s="69" t="str">
        <f t="shared" si="4"/>
        <v>No.</v>
      </c>
      <c r="M150" s="30" t="s">
        <v>1444</v>
      </c>
      <c r="N150" s="31" t="s">
        <v>1449</v>
      </c>
      <c r="O150" s="31" t="s">
        <v>1449</v>
      </c>
      <c r="P150" s="31" t="s">
        <v>1449</v>
      </c>
      <c r="Q150" s="31" t="s">
        <v>1449</v>
      </c>
      <c r="R150" s="31" t="s">
        <v>1449</v>
      </c>
    </row>
    <row r="151" spans="1:18" x14ac:dyDescent="0.2">
      <c r="A151" s="27">
        <v>135</v>
      </c>
      <c r="B151" s="27" t="s">
        <v>963</v>
      </c>
      <c r="C151" s="28">
        <v>301059</v>
      </c>
      <c r="D151" s="30" t="s">
        <v>10</v>
      </c>
      <c r="E151" s="27" t="s">
        <v>263</v>
      </c>
      <c r="F151" s="27" t="s">
        <v>1261</v>
      </c>
      <c r="G151" s="27" t="s">
        <v>407</v>
      </c>
      <c r="H151" s="42">
        <v>0.23799999999999999</v>
      </c>
      <c r="I151" s="19">
        <v>45618</v>
      </c>
      <c r="J151" s="19">
        <v>31831.5</v>
      </c>
      <c r="K151" s="67">
        <f t="shared" si="5"/>
        <v>0.433</v>
      </c>
      <c r="L151" s="69" t="str">
        <f t="shared" si="4"/>
        <v>Sí.</v>
      </c>
      <c r="M151" s="30" t="s">
        <v>1445</v>
      </c>
      <c r="N151" s="31"/>
      <c r="O151" s="31"/>
      <c r="P151" s="31"/>
      <c r="Q151" s="31"/>
      <c r="R151" s="31"/>
    </row>
    <row r="152" spans="1:18" x14ac:dyDescent="0.2">
      <c r="A152" s="27">
        <v>136</v>
      </c>
      <c r="B152" s="27" t="s">
        <v>964</v>
      </c>
      <c r="C152" s="28">
        <v>301060</v>
      </c>
      <c r="D152" s="30" t="s">
        <v>10</v>
      </c>
      <c r="E152" s="27" t="s">
        <v>263</v>
      </c>
      <c r="F152" s="27" t="s">
        <v>1262</v>
      </c>
      <c r="G152" s="27" t="s">
        <v>407</v>
      </c>
      <c r="H152" s="42">
        <v>0.23200000000000001</v>
      </c>
      <c r="I152" s="19">
        <v>31731.5</v>
      </c>
      <c r="J152" s="19">
        <v>25542.9</v>
      </c>
      <c r="K152" s="67">
        <f t="shared" si="5"/>
        <v>0.24199999999999999</v>
      </c>
      <c r="L152" s="69" t="str">
        <f t="shared" si="4"/>
        <v>Sí.</v>
      </c>
      <c r="M152" s="30" t="s">
        <v>1445</v>
      </c>
      <c r="N152" s="31"/>
      <c r="O152" s="31"/>
      <c r="P152" s="31"/>
      <c r="Q152" s="31"/>
      <c r="R152" s="31"/>
    </row>
    <row r="153" spans="1:18" x14ac:dyDescent="0.2">
      <c r="A153" s="27">
        <v>137</v>
      </c>
      <c r="B153" s="27" t="s">
        <v>965</v>
      </c>
      <c r="C153" s="28">
        <v>301061</v>
      </c>
      <c r="D153" s="30" t="s">
        <v>10</v>
      </c>
      <c r="E153" s="27" t="s">
        <v>263</v>
      </c>
      <c r="F153" s="27" t="s">
        <v>1263</v>
      </c>
      <c r="G153" s="27" t="s">
        <v>407</v>
      </c>
      <c r="H153" s="42">
        <v>0.23799999999999999</v>
      </c>
      <c r="I153" s="19">
        <v>93071.1</v>
      </c>
      <c r="J153" s="19">
        <v>72440.3</v>
      </c>
      <c r="K153" s="67">
        <f t="shared" si="5"/>
        <v>0.28399999999999997</v>
      </c>
      <c r="L153" s="69" t="str">
        <f t="shared" si="4"/>
        <v>Sí.</v>
      </c>
      <c r="M153" s="30" t="s">
        <v>1445</v>
      </c>
      <c r="N153" s="31"/>
      <c r="O153" s="31"/>
      <c r="P153" s="31"/>
      <c r="Q153" s="31"/>
      <c r="R153" s="31"/>
    </row>
    <row r="154" spans="1:18" x14ac:dyDescent="0.2">
      <c r="A154" s="27">
        <v>138</v>
      </c>
      <c r="B154" s="27" t="s">
        <v>966</v>
      </c>
      <c r="C154" s="28">
        <v>301063</v>
      </c>
      <c r="D154" s="30" t="s">
        <v>10</v>
      </c>
      <c r="E154" s="27" t="s">
        <v>263</v>
      </c>
      <c r="F154" s="27" t="s">
        <v>274</v>
      </c>
      <c r="G154" s="27" t="s">
        <v>407</v>
      </c>
      <c r="H154" s="42">
        <v>0.23200000000000001</v>
      </c>
      <c r="I154" s="19">
        <v>14098.500000000002</v>
      </c>
      <c r="J154" s="19">
        <v>11341.699999999999</v>
      </c>
      <c r="K154" s="67">
        <f t="shared" si="5"/>
        <v>0.24299999999999999</v>
      </c>
      <c r="L154" s="69" t="str">
        <f t="shared" si="4"/>
        <v>Sí.</v>
      </c>
      <c r="M154" s="30" t="s">
        <v>1445</v>
      </c>
      <c r="N154" s="31"/>
      <c r="O154" s="31"/>
      <c r="P154" s="31"/>
      <c r="Q154" s="31"/>
      <c r="R154" s="31"/>
    </row>
    <row r="155" spans="1:18" x14ac:dyDescent="0.2">
      <c r="A155" s="27">
        <v>139</v>
      </c>
      <c r="B155" s="27" t="s">
        <v>967</v>
      </c>
      <c r="C155" s="28">
        <v>301064</v>
      </c>
      <c r="D155" s="30" t="s">
        <v>10</v>
      </c>
      <c r="E155" s="27" t="s">
        <v>263</v>
      </c>
      <c r="F155" s="27" t="s">
        <v>1264</v>
      </c>
      <c r="G155" s="27" t="s">
        <v>407</v>
      </c>
      <c r="H155" s="42">
        <v>0.23799999999999999</v>
      </c>
      <c r="I155" s="19">
        <v>24988.179999999997</v>
      </c>
      <c r="J155" s="19">
        <v>20190.230000000003</v>
      </c>
      <c r="K155" s="67">
        <f t="shared" si="5"/>
        <v>0.23699999999999999</v>
      </c>
      <c r="L155" s="69" t="str">
        <f t="shared" si="4"/>
        <v>No.</v>
      </c>
      <c r="M155" s="30" t="s">
        <v>1444</v>
      </c>
      <c r="N155" s="31" t="s">
        <v>1449</v>
      </c>
      <c r="O155" s="31"/>
      <c r="P155" s="31"/>
      <c r="Q155" s="31"/>
      <c r="R155" s="31"/>
    </row>
    <row r="156" spans="1:18" x14ac:dyDescent="0.2">
      <c r="A156" s="27">
        <v>140</v>
      </c>
      <c r="B156" s="27" t="s">
        <v>968</v>
      </c>
      <c r="C156" s="28">
        <v>301065</v>
      </c>
      <c r="D156" s="30" t="s">
        <v>10</v>
      </c>
      <c r="E156" s="27" t="s">
        <v>263</v>
      </c>
      <c r="F156" s="27" t="s">
        <v>1265</v>
      </c>
      <c r="G156" s="27" t="s">
        <v>407</v>
      </c>
      <c r="H156" s="42">
        <v>0.23200000000000001</v>
      </c>
      <c r="I156" s="19">
        <v>11290.369999999999</v>
      </c>
      <c r="J156" s="19">
        <v>22650.930000000008</v>
      </c>
      <c r="K156" s="67">
        <f t="shared" si="5"/>
        <v>-0.501</v>
      </c>
      <c r="L156" s="69" t="str">
        <f t="shared" si="4"/>
        <v>No.</v>
      </c>
      <c r="M156" s="30" t="s">
        <v>1444</v>
      </c>
      <c r="N156" s="31" t="s">
        <v>1449</v>
      </c>
      <c r="O156" s="31"/>
      <c r="P156" s="31"/>
      <c r="Q156" s="31"/>
      <c r="R156" s="31"/>
    </row>
    <row r="157" spans="1:18" x14ac:dyDescent="0.2">
      <c r="A157" s="27">
        <v>141</v>
      </c>
      <c r="B157" s="27" t="s">
        <v>969</v>
      </c>
      <c r="C157" s="28">
        <v>301066</v>
      </c>
      <c r="D157" s="30" t="s">
        <v>10</v>
      </c>
      <c r="E157" s="27" t="s">
        <v>263</v>
      </c>
      <c r="F157" s="27" t="s">
        <v>1266</v>
      </c>
      <c r="G157" s="27" t="s">
        <v>407</v>
      </c>
      <c r="H157" s="42">
        <v>0.23799999999999999</v>
      </c>
      <c r="I157" s="19">
        <v>12237.8</v>
      </c>
      <c r="J157" s="19">
        <v>9881.1</v>
      </c>
      <c r="K157" s="67">
        <f t="shared" si="5"/>
        <v>0.23799999999999999</v>
      </c>
      <c r="L157" s="69" t="str">
        <f t="shared" si="4"/>
        <v>Sí.</v>
      </c>
      <c r="M157" s="30" t="s">
        <v>1445</v>
      </c>
      <c r="N157" s="31"/>
      <c r="O157" s="31"/>
      <c r="P157" s="31"/>
      <c r="Q157" s="31"/>
      <c r="R157" s="31"/>
    </row>
    <row r="158" spans="1:18" x14ac:dyDescent="0.2">
      <c r="A158" s="27">
        <v>142</v>
      </c>
      <c r="B158" s="27" t="s">
        <v>970</v>
      </c>
      <c r="C158" s="28">
        <v>301069</v>
      </c>
      <c r="D158" s="30" t="s">
        <v>10</v>
      </c>
      <c r="E158" s="27" t="s">
        <v>263</v>
      </c>
      <c r="F158" s="27" t="s">
        <v>1267</v>
      </c>
      <c r="G158" s="27" t="s">
        <v>407</v>
      </c>
      <c r="H158" s="42">
        <v>0.23799999999999999</v>
      </c>
      <c r="I158" s="19">
        <v>15076.699999999997</v>
      </c>
      <c r="J158" s="19">
        <v>10580.400000000001</v>
      </c>
      <c r="K158" s="67">
        <f t="shared" si="5"/>
        <v>0.42399999999999999</v>
      </c>
      <c r="L158" s="69" t="str">
        <f t="shared" si="4"/>
        <v>Sí.</v>
      </c>
      <c r="M158" s="30" t="s">
        <v>1445</v>
      </c>
      <c r="N158" s="31"/>
      <c r="O158" s="31"/>
      <c r="P158" s="31"/>
      <c r="Q158" s="31"/>
      <c r="R158" s="31"/>
    </row>
    <row r="159" spans="1:18" x14ac:dyDescent="0.2">
      <c r="A159" s="27">
        <v>143</v>
      </c>
      <c r="B159" s="27" t="s">
        <v>971</v>
      </c>
      <c r="C159" s="28">
        <v>301071</v>
      </c>
      <c r="D159" s="30" t="s">
        <v>10</v>
      </c>
      <c r="E159" s="27" t="s">
        <v>263</v>
      </c>
      <c r="F159" s="27" t="s">
        <v>1268</v>
      </c>
      <c r="G159" s="27" t="s">
        <v>407</v>
      </c>
      <c r="H159" s="42">
        <v>0.23799999999999999</v>
      </c>
      <c r="I159" s="19">
        <v>35429.700000000004</v>
      </c>
      <c r="J159" s="19">
        <v>21564.9</v>
      </c>
      <c r="K159" s="67">
        <f t="shared" si="5"/>
        <v>0.64200000000000002</v>
      </c>
      <c r="L159" s="69" t="str">
        <f t="shared" si="4"/>
        <v>Sí.</v>
      </c>
      <c r="M159" s="30" t="s">
        <v>1445</v>
      </c>
      <c r="N159" s="31"/>
      <c r="O159" s="31"/>
      <c r="P159" s="31"/>
      <c r="Q159" s="31"/>
      <c r="R159" s="31"/>
    </row>
    <row r="160" spans="1:18" x14ac:dyDescent="0.2">
      <c r="A160" s="27">
        <v>144</v>
      </c>
      <c r="B160" s="27" t="s">
        <v>972</v>
      </c>
      <c r="C160" s="28">
        <v>301072</v>
      </c>
      <c r="D160" s="30" t="s">
        <v>10</v>
      </c>
      <c r="E160" s="27" t="s">
        <v>263</v>
      </c>
      <c r="F160" s="27" t="s">
        <v>1269</v>
      </c>
      <c r="G160" s="27" t="s">
        <v>407</v>
      </c>
      <c r="H160" s="42">
        <v>0.23799999999999999</v>
      </c>
      <c r="I160" s="19">
        <v>67644.72</v>
      </c>
      <c r="J160" s="19">
        <v>70277</v>
      </c>
      <c r="K160" s="67">
        <f t="shared" si="5"/>
        <v>-3.6999999999999998E-2</v>
      </c>
      <c r="L160" s="69" t="str">
        <f t="shared" si="4"/>
        <v>No.</v>
      </c>
      <c r="M160" s="30" t="s">
        <v>1444</v>
      </c>
      <c r="N160" s="31" t="s">
        <v>1449</v>
      </c>
      <c r="O160" s="31"/>
      <c r="P160" s="31"/>
      <c r="Q160" s="31"/>
      <c r="R160" s="31"/>
    </row>
    <row r="161" spans="1:18" x14ac:dyDescent="0.2">
      <c r="A161" s="27">
        <v>145</v>
      </c>
      <c r="B161" s="27" t="s">
        <v>973</v>
      </c>
      <c r="C161" s="28">
        <v>301076</v>
      </c>
      <c r="D161" s="30" t="s">
        <v>10</v>
      </c>
      <c r="E161" s="27" t="s">
        <v>263</v>
      </c>
      <c r="F161" s="27" t="s">
        <v>1270</v>
      </c>
      <c r="G161" s="27" t="s">
        <v>407</v>
      </c>
      <c r="H161" s="42">
        <v>0.68</v>
      </c>
      <c r="I161" s="19">
        <v>11617.300000000001</v>
      </c>
      <c r="J161" s="19">
        <v>6791.87</v>
      </c>
      <c r="K161" s="67">
        <f t="shared" si="5"/>
        <v>0.71</v>
      </c>
      <c r="L161" s="69" t="str">
        <f t="shared" si="4"/>
        <v>Sí.</v>
      </c>
      <c r="M161" s="30" t="s">
        <v>1445</v>
      </c>
      <c r="N161" s="31"/>
      <c r="O161" s="31"/>
      <c r="P161" s="31"/>
      <c r="Q161" s="31"/>
      <c r="R161" s="31"/>
    </row>
    <row r="162" spans="1:18" x14ac:dyDescent="0.2">
      <c r="A162" s="27">
        <v>146</v>
      </c>
      <c r="B162" s="27" t="s">
        <v>974</v>
      </c>
      <c r="C162" s="28">
        <v>301079</v>
      </c>
      <c r="D162" s="30" t="s">
        <v>10</v>
      </c>
      <c r="E162" s="27" t="s">
        <v>263</v>
      </c>
      <c r="F162" s="27" t="s">
        <v>1271</v>
      </c>
      <c r="G162" s="27" t="s">
        <v>407</v>
      </c>
      <c r="H162" s="42">
        <v>0.22500000000000001</v>
      </c>
      <c r="I162" s="19">
        <v>68927.199999999997</v>
      </c>
      <c r="J162" s="19">
        <v>56248.5</v>
      </c>
      <c r="K162" s="67">
        <f t="shared" si="5"/>
        <v>0.22500000000000001</v>
      </c>
      <c r="L162" s="69" t="str">
        <f t="shared" si="4"/>
        <v>Sí.</v>
      </c>
      <c r="M162" s="30" t="s">
        <v>1445</v>
      </c>
      <c r="N162" s="31"/>
      <c r="O162" s="31"/>
      <c r="P162" s="31"/>
      <c r="Q162" s="31"/>
      <c r="R162" s="31"/>
    </row>
    <row r="163" spans="1:18" x14ac:dyDescent="0.2">
      <c r="A163" s="27">
        <v>147</v>
      </c>
      <c r="B163" s="27" t="s">
        <v>975</v>
      </c>
      <c r="C163" s="28">
        <v>301080</v>
      </c>
      <c r="D163" s="30" t="s">
        <v>10</v>
      </c>
      <c r="E163" s="27" t="s">
        <v>263</v>
      </c>
      <c r="F163" s="27" t="s">
        <v>1272</v>
      </c>
      <c r="G163" s="27" t="s">
        <v>407</v>
      </c>
      <c r="H163" s="42">
        <v>0.23200000000000001</v>
      </c>
      <c r="I163" s="19">
        <v>8715.1</v>
      </c>
      <c r="J163" s="19">
        <v>6518</v>
      </c>
      <c r="K163" s="67">
        <f t="shared" si="5"/>
        <v>0.33700000000000002</v>
      </c>
      <c r="L163" s="69" t="str">
        <f t="shared" si="4"/>
        <v>Sí.</v>
      </c>
      <c r="M163" s="30" t="s">
        <v>1445</v>
      </c>
      <c r="N163" s="31"/>
      <c r="O163" s="31"/>
      <c r="P163" s="31"/>
      <c r="Q163" s="31"/>
      <c r="R163" s="31"/>
    </row>
    <row r="164" spans="1:18" x14ac:dyDescent="0.2">
      <c r="A164" s="27">
        <v>148</v>
      </c>
      <c r="B164" s="27" t="s">
        <v>976</v>
      </c>
      <c r="C164" s="28">
        <v>301083</v>
      </c>
      <c r="D164" s="30" t="s">
        <v>10</v>
      </c>
      <c r="E164" s="27" t="s">
        <v>263</v>
      </c>
      <c r="F164" s="27" t="s">
        <v>1273</v>
      </c>
      <c r="G164" s="27" t="s">
        <v>407</v>
      </c>
      <c r="H164" s="42">
        <v>0.23799999999999999</v>
      </c>
      <c r="I164" s="19">
        <v>8022.8399999999983</v>
      </c>
      <c r="J164" s="19">
        <v>6331.2</v>
      </c>
      <c r="K164" s="67">
        <f t="shared" si="5"/>
        <v>0.26700000000000002</v>
      </c>
      <c r="L164" s="69" t="str">
        <f t="shared" si="4"/>
        <v>Sí.</v>
      </c>
      <c r="M164" s="30" t="s">
        <v>1444</v>
      </c>
      <c r="N164" s="31"/>
      <c r="O164" s="31"/>
      <c r="P164" s="31"/>
      <c r="Q164" s="31" t="s">
        <v>1449</v>
      </c>
      <c r="R164" s="31"/>
    </row>
    <row r="165" spans="1:18" x14ac:dyDescent="0.2">
      <c r="A165" s="27">
        <v>149</v>
      </c>
      <c r="B165" s="27" t="s">
        <v>977</v>
      </c>
      <c r="C165" s="28">
        <v>301084</v>
      </c>
      <c r="D165" s="30" t="s">
        <v>10</v>
      </c>
      <c r="E165" s="27" t="s">
        <v>263</v>
      </c>
      <c r="F165" s="27" t="s">
        <v>213</v>
      </c>
      <c r="G165" s="27" t="s">
        <v>407</v>
      </c>
      <c r="H165" s="42">
        <v>0.23799999999999999</v>
      </c>
      <c r="I165" s="19">
        <v>13357.240000000002</v>
      </c>
      <c r="J165" s="19">
        <v>10629.18</v>
      </c>
      <c r="K165" s="67">
        <f t="shared" si="5"/>
        <v>0.25600000000000001</v>
      </c>
      <c r="L165" s="69" t="str">
        <f t="shared" si="4"/>
        <v>Sí.</v>
      </c>
      <c r="M165" s="30" t="s">
        <v>1445</v>
      </c>
      <c r="N165" s="31"/>
      <c r="O165" s="31"/>
      <c r="P165" s="31"/>
      <c r="Q165" s="31"/>
      <c r="R165" s="31"/>
    </row>
    <row r="166" spans="1:18" x14ac:dyDescent="0.2">
      <c r="A166" s="27">
        <v>150</v>
      </c>
      <c r="B166" s="27" t="s">
        <v>978</v>
      </c>
      <c r="C166" s="28">
        <v>301087</v>
      </c>
      <c r="D166" s="30" t="s">
        <v>10</v>
      </c>
      <c r="E166" s="27" t="s">
        <v>10</v>
      </c>
      <c r="F166" s="27" t="s">
        <v>1274</v>
      </c>
      <c r="G166" s="27" t="s">
        <v>407</v>
      </c>
      <c r="H166" s="42">
        <v>0.23200000000000001</v>
      </c>
      <c r="I166" s="19">
        <v>127202.1</v>
      </c>
      <c r="J166" s="19">
        <v>94581.1</v>
      </c>
      <c r="K166" s="67">
        <f t="shared" si="5"/>
        <v>0.34399999999999997</v>
      </c>
      <c r="L166" s="69" t="str">
        <f t="shared" si="4"/>
        <v>Sí.</v>
      </c>
      <c r="M166" s="30" t="s">
        <v>1444</v>
      </c>
      <c r="N166" s="31"/>
      <c r="O166" s="31" t="s">
        <v>1449</v>
      </c>
      <c r="P166" s="31" t="s">
        <v>1449</v>
      </c>
      <c r="Q166" s="31" t="s">
        <v>1449</v>
      </c>
      <c r="R166" s="31" t="s">
        <v>1449</v>
      </c>
    </row>
    <row r="167" spans="1:18" x14ac:dyDescent="0.2">
      <c r="A167" s="27">
        <v>151</v>
      </c>
      <c r="B167" s="27" t="s">
        <v>979</v>
      </c>
      <c r="C167" s="28">
        <v>301102</v>
      </c>
      <c r="D167" s="30" t="s">
        <v>10</v>
      </c>
      <c r="E167" s="27" t="s">
        <v>266</v>
      </c>
      <c r="F167" s="27" t="s">
        <v>131</v>
      </c>
      <c r="G167" s="27" t="s">
        <v>407</v>
      </c>
      <c r="H167" s="42">
        <v>0.22500000000000001</v>
      </c>
      <c r="I167" s="19">
        <v>1387322.09</v>
      </c>
      <c r="J167" s="19">
        <v>1328487.0600000003</v>
      </c>
      <c r="K167" s="67">
        <f t="shared" si="5"/>
        <v>4.3999999999999997E-2</v>
      </c>
      <c r="L167" s="69" t="str">
        <f t="shared" si="4"/>
        <v>No.</v>
      </c>
      <c r="M167" s="30" t="s">
        <v>1444</v>
      </c>
      <c r="N167" s="31" t="s">
        <v>1449</v>
      </c>
      <c r="O167" s="31"/>
      <c r="P167" s="31"/>
      <c r="Q167" s="31"/>
      <c r="R167" s="31"/>
    </row>
    <row r="168" spans="1:18" x14ac:dyDescent="0.2">
      <c r="A168" s="27">
        <v>152</v>
      </c>
      <c r="B168" s="27" t="s">
        <v>980</v>
      </c>
      <c r="C168" s="28">
        <v>301105</v>
      </c>
      <c r="D168" s="30" t="s">
        <v>10</v>
      </c>
      <c r="E168" s="27" t="s">
        <v>266</v>
      </c>
      <c r="F168" s="27" t="s">
        <v>1275</v>
      </c>
      <c r="G168" s="27" t="s">
        <v>407</v>
      </c>
      <c r="H168" s="42">
        <v>0.22500000000000001</v>
      </c>
      <c r="I168" s="19">
        <v>90391.6</v>
      </c>
      <c r="J168" s="19">
        <v>83174.5</v>
      </c>
      <c r="K168" s="67">
        <f t="shared" si="5"/>
        <v>8.5999999999999993E-2</v>
      </c>
      <c r="L168" s="69" t="str">
        <f t="shared" si="4"/>
        <v>No.</v>
      </c>
      <c r="M168" s="30" t="s">
        <v>1444</v>
      </c>
      <c r="N168" s="31" t="s">
        <v>1449</v>
      </c>
      <c r="O168" s="31"/>
      <c r="P168" s="31"/>
      <c r="Q168" s="31"/>
      <c r="R168" s="31"/>
    </row>
    <row r="169" spans="1:18" x14ac:dyDescent="0.2">
      <c r="A169" s="27">
        <v>153</v>
      </c>
      <c r="B169" s="27" t="s">
        <v>981</v>
      </c>
      <c r="C169" s="28">
        <v>301110</v>
      </c>
      <c r="D169" s="30" t="s">
        <v>10</v>
      </c>
      <c r="E169" s="27" t="s">
        <v>213</v>
      </c>
      <c r="F169" s="27" t="s">
        <v>1276</v>
      </c>
      <c r="G169" s="27" t="s">
        <v>407</v>
      </c>
      <c r="H169" s="42">
        <v>0.23799999999999999</v>
      </c>
      <c r="I169" s="19">
        <v>44247.229999999996</v>
      </c>
      <c r="J169" s="19">
        <v>35944.870000000003</v>
      </c>
      <c r="K169" s="67">
        <f t="shared" si="5"/>
        <v>0.23</v>
      </c>
      <c r="L169" s="69" t="str">
        <f t="shared" si="4"/>
        <v>No.</v>
      </c>
      <c r="M169" s="30" t="s">
        <v>1444</v>
      </c>
      <c r="N169" s="31" t="s">
        <v>1449</v>
      </c>
      <c r="O169" s="31"/>
      <c r="P169" s="31"/>
      <c r="Q169" s="31"/>
      <c r="R169" s="31" t="s">
        <v>1449</v>
      </c>
    </row>
    <row r="170" spans="1:18" x14ac:dyDescent="0.2">
      <c r="A170" s="27">
        <v>154</v>
      </c>
      <c r="B170" s="27" t="s">
        <v>982</v>
      </c>
      <c r="C170" s="28">
        <v>301112</v>
      </c>
      <c r="D170" s="30" t="s">
        <v>10</v>
      </c>
      <c r="E170" s="27" t="s">
        <v>213</v>
      </c>
      <c r="F170" s="27" t="s">
        <v>1277</v>
      </c>
      <c r="G170" s="27" t="s">
        <v>407</v>
      </c>
      <c r="H170" s="42">
        <v>0.23200000000000001</v>
      </c>
      <c r="I170" s="19">
        <v>55446.98</v>
      </c>
      <c r="J170" s="19">
        <v>47850.189999999995</v>
      </c>
      <c r="K170" s="67">
        <f t="shared" si="5"/>
        <v>0.158</v>
      </c>
      <c r="L170" s="69" t="str">
        <f t="shared" si="4"/>
        <v>No.</v>
      </c>
      <c r="M170" s="30" t="s">
        <v>1444</v>
      </c>
      <c r="N170" s="31" t="s">
        <v>1449</v>
      </c>
      <c r="O170" s="31"/>
      <c r="P170" s="31"/>
      <c r="Q170" s="31" t="s">
        <v>1449</v>
      </c>
      <c r="R170" s="31" t="s">
        <v>1449</v>
      </c>
    </row>
    <row r="171" spans="1:18" x14ac:dyDescent="0.2">
      <c r="A171" s="27">
        <v>155</v>
      </c>
      <c r="B171" s="27" t="s">
        <v>983</v>
      </c>
      <c r="C171" s="28">
        <v>301113</v>
      </c>
      <c r="D171" s="30" t="s">
        <v>10</v>
      </c>
      <c r="E171" s="27" t="s">
        <v>213</v>
      </c>
      <c r="F171" s="27" t="s">
        <v>170</v>
      </c>
      <c r="G171" s="27" t="s">
        <v>407</v>
      </c>
      <c r="H171" s="42">
        <v>0.23799999999999999</v>
      </c>
      <c r="I171" s="19">
        <v>240454.34</v>
      </c>
      <c r="J171" s="19">
        <v>179968.99000000002</v>
      </c>
      <c r="K171" s="67">
        <f t="shared" si="5"/>
        <v>0.33600000000000002</v>
      </c>
      <c r="L171" s="69" t="str">
        <f t="shared" si="4"/>
        <v>Sí.</v>
      </c>
      <c r="M171" s="30" t="s">
        <v>1445</v>
      </c>
      <c r="N171" s="31"/>
      <c r="O171" s="31"/>
      <c r="P171" s="31"/>
      <c r="Q171" s="31"/>
      <c r="R171" s="31"/>
    </row>
    <row r="172" spans="1:18" x14ac:dyDescent="0.2">
      <c r="A172" s="27">
        <v>156</v>
      </c>
      <c r="B172" s="27" t="s">
        <v>984</v>
      </c>
      <c r="C172" s="28">
        <v>301117</v>
      </c>
      <c r="D172" s="30" t="s">
        <v>10</v>
      </c>
      <c r="E172" s="27" t="s">
        <v>213</v>
      </c>
      <c r="F172" s="27" t="s">
        <v>213</v>
      </c>
      <c r="G172" s="27" t="s">
        <v>407</v>
      </c>
      <c r="H172" s="42">
        <v>0.23200000000000001</v>
      </c>
      <c r="I172" s="19">
        <v>585770.09000000008</v>
      </c>
      <c r="J172" s="19">
        <v>586392.46999999986</v>
      </c>
      <c r="K172" s="67">
        <f t="shared" si="5"/>
        <v>-1E-3</v>
      </c>
      <c r="L172" s="69" t="str">
        <f t="shared" si="4"/>
        <v>No.</v>
      </c>
      <c r="M172" s="30" t="s">
        <v>1444</v>
      </c>
      <c r="N172" s="31" t="s">
        <v>1449</v>
      </c>
      <c r="O172" s="31" t="s">
        <v>1449</v>
      </c>
      <c r="P172" s="31" t="s">
        <v>1449</v>
      </c>
      <c r="Q172" s="31" t="s">
        <v>1449</v>
      </c>
      <c r="R172" s="31" t="s">
        <v>1449</v>
      </c>
    </row>
    <row r="173" spans="1:18" x14ac:dyDescent="0.2">
      <c r="A173" s="27">
        <v>157</v>
      </c>
      <c r="B173" s="27" t="s">
        <v>985</v>
      </c>
      <c r="C173" s="28">
        <v>301120</v>
      </c>
      <c r="D173" s="30" t="s">
        <v>10</v>
      </c>
      <c r="E173" s="27" t="s">
        <v>267</v>
      </c>
      <c r="F173" s="27" t="s">
        <v>1278</v>
      </c>
      <c r="G173" s="27" t="s">
        <v>407</v>
      </c>
      <c r="H173" s="42">
        <v>0.23200000000000001</v>
      </c>
      <c r="I173" s="19">
        <v>42875</v>
      </c>
      <c r="J173" s="19">
        <v>17804</v>
      </c>
      <c r="K173" s="67">
        <f t="shared" si="5"/>
        <v>1.4079999999999999</v>
      </c>
      <c r="L173" s="69" t="str">
        <f t="shared" si="4"/>
        <v>Sí.</v>
      </c>
      <c r="M173" s="30" t="s">
        <v>1444</v>
      </c>
      <c r="N173" s="31"/>
      <c r="O173" s="31" t="s">
        <v>1449</v>
      </c>
      <c r="P173" s="31" t="s">
        <v>1449</v>
      </c>
      <c r="Q173" s="31" t="s">
        <v>1449</v>
      </c>
      <c r="R173" s="31" t="s">
        <v>1449</v>
      </c>
    </row>
    <row r="174" spans="1:18" x14ac:dyDescent="0.2">
      <c r="A174" s="27">
        <v>158</v>
      </c>
      <c r="B174" s="27" t="s">
        <v>986</v>
      </c>
      <c r="C174" s="28">
        <v>301122</v>
      </c>
      <c r="D174" s="30" t="s">
        <v>10</v>
      </c>
      <c r="E174" s="27" t="s">
        <v>267</v>
      </c>
      <c r="F174" s="27" t="s">
        <v>1279</v>
      </c>
      <c r="G174" s="27" t="s">
        <v>407</v>
      </c>
      <c r="H174" s="42">
        <v>0.69199999999999995</v>
      </c>
      <c r="I174" s="19">
        <v>409192.60000000003</v>
      </c>
      <c r="J174" s="19">
        <v>229208.14</v>
      </c>
      <c r="K174" s="67">
        <f t="shared" si="5"/>
        <v>0.78500000000000003</v>
      </c>
      <c r="L174" s="69" t="str">
        <f t="shared" si="4"/>
        <v>Sí.</v>
      </c>
      <c r="M174" s="30" t="s">
        <v>1445</v>
      </c>
      <c r="N174" s="31"/>
      <c r="O174" s="31"/>
      <c r="P174" s="31"/>
      <c r="Q174" s="31"/>
      <c r="R174" s="31"/>
    </row>
    <row r="175" spans="1:18" x14ac:dyDescent="0.2">
      <c r="A175" s="27">
        <v>159</v>
      </c>
      <c r="B175" s="27" t="s">
        <v>987</v>
      </c>
      <c r="C175" s="28">
        <v>301125</v>
      </c>
      <c r="D175" s="30" t="s">
        <v>10</v>
      </c>
      <c r="E175" s="27" t="s">
        <v>267</v>
      </c>
      <c r="F175" s="27" t="s">
        <v>1280</v>
      </c>
      <c r="G175" s="27" t="s">
        <v>407</v>
      </c>
      <c r="H175" s="42">
        <v>0.22500000000000001</v>
      </c>
      <c r="I175" s="19">
        <v>71667.819999999992</v>
      </c>
      <c r="J175" s="19">
        <v>39563.94</v>
      </c>
      <c r="K175" s="67">
        <f t="shared" si="5"/>
        <v>0.81100000000000005</v>
      </c>
      <c r="L175" s="69" t="str">
        <f t="shared" si="4"/>
        <v>Sí.</v>
      </c>
      <c r="M175" s="30" t="s">
        <v>1444</v>
      </c>
      <c r="N175" s="31"/>
      <c r="O175" s="31" t="s">
        <v>1449</v>
      </c>
      <c r="P175" s="31" t="s">
        <v>1449</v>
      </c>
      <c r="Q175" s="31" t="s">
        <v>1449</v>
      </c>
      <c r="R175" s="31" t="s">
        <v>1449</v>
      </c>
    </row>
    <row r="176" spans="1:18" x14ac:dyDescent="0.2">
      <c r="A176" s="27">
        <v>160</v>
      </c>
      <c r="B176" s="27" t="s">
        <v>988</v>
      </c>
      <c r="C176" s="28">
        <v>301141</v>
      </c>
      <c r="D176" s="30" t="s">
        <v>11</v>
      </c>
      <c r="E176" s="27" t="s">
        <v>271</v>
      </c>
      <c r="F176" s="27" t="s">
        <v>1281</v>
      </c>
      <c r="G176" s="27" t="s">
        <v>407</v>
      </c>
      <c r="H176" s="42">
        <v>0.224</v>
      </c>
      <c r="I176" s="19">
        <v>1333626.1299999999</v>
      </c>
      <c r="J176" s="19">
        <v>1056110.23</v>
      </c>
      <c r="K176" s="67">
        <f t="shared" si="5"/>
        <v>0.26200000000000001</v>
      </c>
      <c r="L176" s="69" t="str">
        <f t="shared" si="4"/>
        <v>Sí.</v>
      </c>
      <c r="M176" s="30" t="s">
        <v>1445</v>
      </c>
      <c r="N176" s="31"/>
      <c r="O176" s="31"/>
      <c r="P176" s="31"/>
      <c r="Q176" s="31"/>
      <c r="R176" s="31"/>
    </row>
    <row r="177" spans="1:18" x14ac:dyDescent="0.2">
      <c r="A177" s="27">
        <v>161</v>
      </c>
      <c r="B177" s="27" t="s">
        <v>989</v>
      </c>
      <c r="C177" s="28">
        <v>301142</v>
      </c>
      <c r="D177" s="30" t="s">
        <v>11</v>
      </c>
      <c r="E177" s="27" t="s">
        <v>271</v>
      </c>
      <c r="F177" s="27" t="s">
        <v>1282</v>
      </c>
      <c r="G177" s="27" t="s">
        <v>407</v>
      </c>
      <c r="H177" s="42">
        <v>0.23200000000000001</v>
      </c>
      <c r="I177" s="19">
        <v>848533.36999999988</v>
      </c>
      <c r="J177" s="19">
        <v>763400.72000000009</v>
      </c>
      <c r="K177" s="67">
        <f t="shared" si="5"/>
        <v>0.111</v>
      </c>
      <c r="L177" s="69" t="str">
        <f t="shared" si="4"/>
        <v>No.</v>
      </c>
      <c r="M177" s="30" t="s">
        <v>1444</v>
      </c>
      <c r="N177" s="31" t="s">
        <v>1449</v>
      </c>
      <c r="O177" s="31" t="s">
        <v>1449</v>
      </c>
      <c r="P177" s="31" t="s">
        <v>1449</v>
      </c>
      <c r="Q177" s="31" t="s">
        <v>1449</v>
      </c>
      <c r="R177" s="31" t="s">
        <v>1449</v>
      </c>
    </row>
    <row r="178" spans="1:18" x14ac:dyDescent="0.2">
      <c r="A178" s="27">
        <v>162</v>
      </c>
      <c r="B178" s="27" t="s">
        <v>990</v>
      </c>
      <c r="C178" s="28">
        <v>301143</v>
      </c>
      <c r="D178" s="30" t="s">
        <v>11</v>
      </c>
      <c r="E178" s="27" t="s">
        <v>271</v>
      </c>
      <c r="F178" s="27" t="s">
        <v>1283</v>
      </c>
      <c r="G178" s="27" t="s">
        <v>407</v>
      </c>
      <c r="H178" s="42">
        <v>0.22500000000000001</v>
      </c>
      <c r="I178" s="19">
        <v>981949.92</v>
      </c>
      <c r="J178" s="19">
        <v>790495.16000000015</v>
      </c>
      <c r="K178" s="67">
        <f t="shared" si="5"/>
        <v>0.24199999999999999</v>
      </c>
      <c r="L178" s="69" t="str">
        <f t="shared" si="4"/>
        <v>Sí.</v>
      </c>
      <c r="M178" s="30" t="s">
        <v>1444</v>
      </c>
      <c r="N178" s="31"/>
      <c r="O178" s="31"/>
      <c r="P178" s="31"/>
      <c r="Q178" s="31" t="s">
        <v>1449</v>
      </c>
      <c r="R178" s="31" t="s">
        <v>1449</v>
      </c>
    </row>
    <row r="179" spans="1:18" x14ac:dyDescent="0.2">
      <c r="A179" s="27">
        <v>163</v>
      </c>
      <c r="B179" s="27" t="s">
        <v>991</v>
      </c>
      <c r="C179" s="28">
        <v>301146</v>
      </c>
      <c r="D179" s="30" t="s">
        <v>11</v>
      </c>
      <c r="E179" s="27" t="s">
        <v>271</v>
      </c>
      <c r="F179" s="27" t="s">
        <v>1284</v>
      </c>
      <c r="G179" s="27" t="s">
        <v>407</v>
      </c>
      <c r="H179" s="42">
        <v>0.224</v>
      </c>
      <c r="I179" s="19">
        <v>2078542.9800000004</v>
      </c>
      <c r="J179" s="19">
        <v>2039394.3399999999</v>
      </c>
      <c r="K179" s="67">
        <f t="shared" si="5"/>
        <v>1.9E-2</v>
      </c>
      <c r="L179" s="69" t="str">
        <f t="shared" si="4"/>
        <v>No.</v>
      </c>
      <c r="M179" s="30" t="s">
        <v>1444</v>
      </c>
      <c r="N179" s="31" t="s">
        <v>1449</v>
      </c>
      <c r="O179" s="31" t="s">
        <v>1449</v>
      </c>
      <c r="P179" s="31" t="s">
        <v>1449</v>
      </c>
      <c r="Q179" s="31" t="s">
        <v>1449</v>
      </c>
      <c r="R179" s="31" t="s">
        <v>1449</v>
      </c>
    </row>
    <row r="180" spans="1:18" x14ac:dyDescent="0.2">
      <c r="A180" s="27">
        <v>164</v>
      </c>
      <c r="B180" s="27" t="s">
        <v>992</v>
      </c>
      <c r="C180" s="28">
        <v>301155</v>
      </c>
      <c r="D180" s="30" t="s">
        <v>11</v>
      </c>
      <c r="E180" s="27" t="s">
        <v>740</v>
      </c>
      <c r="F180" s="27" t="s">
        <v>1285</v>
      </c>
      <c r="G180" s="27" t="s">
        <v>407</v>
      </c>
      <c r="H180" s="42">
        <v>0.224</v>
      </c>
      <c r="I180" s="19">
        <v>1907437.2799999998</v>
      </c>
      <c r="J180" s="19">
        <v>1545932.2899999998</v>
      </c>
      <c r="K180" s="67">
        <f t="shared" si="5"/>
        <v>0.23300000000000001</v>
      </c>
      <c r="L180" s="69" t="str">
        <f t="shared" si="4"/>
        <v>Sí.</v>
      </c>
      <c r="M180" s="30" t="s">
        <v>1445</v>
      </c>
      <c r="N180" s="31"/>
      <c r="O180" s="31"/>
      <c r="P180" s="31"/>
      <c r="Q180" s="31"/>
      <c r="R180" s="31"/>
    </row>
    <row r="181" spans="1:18" x14ac:dyDescent="0.2">
      <c r="A181" s="27">
        <v>165</v>
      </c>
      <c r="B181" s="27" t="s">
        <v>993</v>
      </c>
      <c r="C181" s="28">
        <v>301156</v>
      </c>
      <c r="D181" s="30" t="s">
        <v>11</v>
      </c>
      <c r="E181" s="27" t="s">
        <v>740</v>
      </c>
      <c r="F181" s="27" t="s">
        <v>240</v>
      </c>
      <c r="G181" s="27" t="s">
        <v>407</v>
      </c>
      <c r="H181" s="42">
        <v>0.224</v>
      </c>
      <c r="I181" s="19">
        <v>186324.28000000003</v>
      </c>
      <c r="J181" s="19">
        <v>249411.75</v>
      </c>
      <c r="K181" s="67">
        <f t="shared" si="5"/>
        <v>-0.252</v>
      </c>
      <c r="L181" s="69" t="str">
        <f t="shared" si="4"/>
        <v>No.</v>
      </c>
      <c r="M181" s="30" t="s">
        <v>1444</v>
      </c>
      <c r="N181" s="31" t="s">
        <v>1449</v>
      </c>
      <c r="O181" s="31"/>
      <c r="P181" s="31"/>
      <c r="Q181" s="31"/>
      <c r="R181" s="31"/>
    </row>
    <row r="182" spans="1:18" x14ac:dyDescent="0.2">
      <c r="A182" s="27">
        <v>166</v>
      </c>
      <c r="B182" s="27" t="s">
        <v>994</v>
      </c>
      <c r="C182" s="28">
        <v>301173</v>
      </c>
      <c r="D182" s="30" t="s">
        <v>11</v>
      </c>
      <c r="E182" s="27" t="s">
        <v>278</v>
      </c>
      <c r="F182" s="27" t="s">
        <v>1286</v>
      </c>
      <c r="G182" s="27" t="s">
        <v>407</v>
      </c>
      <c r="H182" s="42">
        <v>0.22500000000000001</v>
      </c>
      <c r="I182" s="19">
        <v>209268.61</v>
      </c>
      <c r="J182" s="19">
        <v>195706.25</v>
      </c>
      <c r="K182" s="67">
        <f t="shared" si="5"/>
        <v>6.9000000000000006E-2</v>
      </c>
      <c r="L182" s="69" t="str">
        <f t="shared" si="4"/>
        <v>No.</v>
      </c>
      <c r="M182" s="30" t="s">
        <v>1444</v>
      </c>
      <c r="N182" s="31" t="s">
        <v>1449</v>
      </c>
      <c r="O182" s="31"/>
      <c r="P182" s="31"/>
      <c r="Q182" s="31" t="s">
        <v>1449</v>
      </c>
      <c r="R182" s="31"/>
    </row>
    <row r="183" spans="1:18" x14ac:dyDescent="0.2">
      <c r="A183" s="27">
        <v>167</v>
      </c>
      <c r="B183" s="27" t="s">
        <v>995</v>
      </c>
      <c r="C183" s="28">
        <v>301175</v>
      </c>
      <c r="D183" s="30" t="s">
        <v>11</v>
      </c>
      <c r="E183" s="27" t="s">
        <v>278</v>
      </c>
      <c r="F183" s="27" t="s">
        <v>346</v>
      </c>
      <c r="G183" s="27" t="s">
        <v>407</v>
      </c>
      <c r="H183" s="42">
        <v>0.224</v>
      </c>
      <c r="I183" s="19">
        <v>375052.89</v>
      </c>
      <c r="J183" s="19">
        <v>204092.94000000003</v>
      </c>
      <c r="K183" s="67">
        <f t="shared" si="5"/>
        <v>0.83699999999999997</v>
      </c>
      <c r="L183" s="69" t="str">
        <f t="shared" si="4"/>
        <v>Sí.</v>
      </c>
      <c r="M183" s="30" t="s">
        <v>1444</v>
      </c>
      <c r="N183" s="31"/>
      <c r="O183" s="31"/>
      <c r="P183" s="31"/>
      <c r="Q183" s="31" t="s">
        <v>1449</v>
      </c>
      <c r="R183" s="31"/>
    </row>
    <row r="184" spans="1:18" x14ac:dyDescent="0.2">
      <c r="A184" s="27">
        <v>168</v>
      </c>
      <c r="B184" s="27" t="s">
        <v>996</v>
      </c>
      <c r="C184" s="28">
        <v>301210</v>
      </c>
      <c r="D184" s="30" t="s">
        <v>11</v>
      </c>
      <c r="E184" s="27" t="s">
        <v>743</v>
      </c>
      <c r="F184" s="27" t="s">
        <v>1287</v>
      </c>
      <c r="G184" s="27" t="s">
        <v>407</v>
      </c>
      <c r="H184" s="42">
        <v>0.69199999999999995</v>
      </c>
      <c r="I184" s="19">
        <v>4174964.7299999995</v>
      </c>
      <c r="J184" s="19">
        <v>4197286.9399999995</v>
      </c>
      <c r="K184" s="67">
        <f t="shared" si="5"/>
        <v>-5.0000000000000001E-3</v>
      </c>
      <c r="L184" s="69" t="str">
        <f t="shared" si="4"/>
        <v>No.</v>
      </c>
      <c r="M184" s="30" t="s">
        <v>1444</v>
      </c>
      <c r="N184" s="31" t="s">
        <v>1449</v>
      </c>
      <c r="O184" s="31"/>
      <c r="P184" s="31"/>
      <c r="Q184" s="31" t="s">
        <v>1449</v>
      </c>
      <c r="R184" s="31"/>
    </row>
    <row r="185" spans="1:18" x14ac:dyDescent="0.2">
      <c r="A185" s="27">
        <v>169</v>
      </c>
      <c r="B185" s="27" t="s">
        <v>997</v>
      </c>
      <c r="C185" s="28">
        <v>301211</v>
      </c>
      <c r="D185" s="30" t="s">
        <v>11</v>
      </c>
      <c r="E185" s="27" t="s">
        <v>743</v>
      </c>
      <c r="F185" s="27" t="s">
        <v>1288</v>
      </c>
      <c r="G185" s="27" t="s">
        <v>407</v>
      </c>
      <c r="H185" s="42">
        <v>0.23200000000000001</v>
      </c>
      <c r="I185" s="19">
        <v>410135.80999999994</v>
      </c>
      <c r="J185" s="19">
        <v>324951.64</v>
      </c>
      <c r="K185" s="67">
        <f t="shared" si="5"/>
        <v>0.26200000000000001</v>
      </c>
      <c r="L185" s="69" t="str">
        <f t="shared" si="4"/>
        <v>Sí.</v>
      </c>
      <c r="M185" s="30" t="s">
        <v>1444</v>
      </c>
      <c r="N185" s="31"/>
      <c r="O185" s="31"/>
      <c r="P185" s="31"/>
      <c r="Q185" s="31" t="s">
        <v>1449</v>
      </c>
      <c r="R185" s="31" t="s">
        <v>1449</v>
      </c>
    </row>
    <row r="186" spans="1:18" x14ac:dyDescent="0.2">
      <c r="A186" s="27">
        <v>170</v>
      </c>
      <c r="B186" s="27" t="s">
        <v>998</v>
      </c>
      <c r="C186" s="28">
        <v>301213</v>
      </c>
      <c r="D186" s="30" t="s">
        <v>12</v>
      </c>
      <c r="E186" s="27" t="s">
        <v>744</v>
      </c>
      <c r="F186" s="27" t="s">
        <v>1289</v>
      </c>
      <c r="G186" s="27" t="s">
        <v>407</v>
      </c>
      <c r="H186" s="42">
        <v>0.224</v>
      </c>
      <c r="I186" s="19">
        <v>344513.38000000006</v>
      </c>
      <c r="J186" s="19">
        <v>295238.18</v>
      </c>
      <c r="K186" s="67">
        <f t="shared" si="5"/>
        <v>0.16600000000000001</v>
      </c>
      <c r="L186" s="69" t="str">
        <f t="shared" si="4"/>
        <v>No.</v>
      </c>
      <c r="M186" s="30" t="s">
        <v>1444</v>
      </c>
      <c r="N186" s="31" t="s">
        <v>1449</v>
      </c>
      <c r="O186" s="31" t="s">
        <v>1449</v>
      </c>
      <c r="P186" s="31" t="s">
        <v>1449</v>
      </c>
      <c r="Q186" s="31" t="s">
        <v>1449</v>
      </c>
      <c r="R186" s="31" t="s">
        <v>1449</v>
      </c>
    </row>
    <row r="187" spans="1:18" x14ac:dyDescent="0.2">
      <c r="A187" s="27">
        <v>171</v>
      </c>
      <c r="B187" s="27" t="s">
        <v>999</v>
      </c>
      <c r="C187" s="28">
        <v>301214</v>
      </c>
      <c r="D187" s="30" t="s">
        <v>12</v>
      </c>
      <c r="E187" s="27" t="s">
        <v>744</v>
      </c>
      <c r="F187" s="27" t="s">
        <v>1290</v>
      </c>
      <c r="G187" s="27" t="s">
        <v>407</v>
      </c>
      <c r="H187" s="42">
        <v>0.69199999999999995</v>
      </c>
      <c r="I187" s="19">
        <v>264441.09999999998</v>
      </c>
      <c r="J187" s="19">
        <v>164920.26999999999</v>
      </c>
      <c r="K187" s="67">
        <f t="shared" si="5"/>
        <v>0.60299999999999998</v>
      </c>
      <c r="L187" s="69" t="str">
        <f t="shared" si="4"/>
        <v>No.</v>
      </c>
      <c r="M187" s="30" t="s">
        <v>1444</v>
      </c>
      <c r="N187" s="31" t="s">
        <v>1449</v>
      </c>
      <c r="O187" s="31" t="s">
        <v>1449</v>
      </c>
      <c r="P187" s="31" t="s">
        <v>1449</v>
      </c>
      <c r="Q187" s="31" t="s">
        <v>1449</v>
      </c>
      <c r="R187" s="31" t="s">
        <v>1449</v>
      </c>
    </row>
    <row r="188" spans="1:18" x14ac:dyDescent="0.2">
      <c r="A188" s="27">
        <v>172</v>
      </c>
      <c r="B188" s="27" t="s">
        <v>1000</v>
      </c>
      <c r="C188" s="28">
        <v>301215</v>
      </c>
      <c r="D188" s="30" t="s">
        <v>12</v>
      </c>
      <c r="E188" s="27" t="s">
        <v>744</v>
      </c>
      <c r="F188" s="27" t="s">
        <v>1291</v>
      </c>
      <c r="G188" s="27" t="s">
        <v>407</v>
      </c>
      <c r="H188" s="42">
        <v>0.22500000000000001</v>
      </c>
      <c r="I188" s="19">
        <v>166335.20000000001</v>
      </c>
      <c r="J188" s="19">
        <v>181360.24000000002</v>
      </c>
      <c r="K188" s="67">
        <f t="shared" si="5"/>
        <v>-8.2000000000000003E-2</v>
      </c>
      <c r="L188" s="69" t="str">
        <f t="shared" si="4"/>
        <v>No.</v>
      </c>
      <c r="M188" s="30" t="s">
        <v>1444</v>
      </c>
      <c r="N188" s="31" t="s">
        <v>1449</v>
      </c>
      <c r="O188" s="31" t="s">
        <v>1449</v>
      </c>
      <c r="P188" s="31" t="s">
        <v>1449</v>
      </c>
      <c r="Q188" s="31" t="s">
        <v>1449</v>
      </c>
      <c r="R188" s="31" t="s">
        <v>1449</v>
      </c>
    </row>
    <row r="189" spans="1:18" x14ac:dyDescent="0.2">
      <c r="A189" s="27">
        <v>173</v>
      </c>
      <c r="B189" s="27" t="s">
        <v>1001</v>
      </c>
      <c r="C189" s="28">
        <v>301218</v>
      </c>
      <c r="D189" s="30" t="s">
        <v>12</v>
      </c>
      <c r="E189" s="27" t="s">
        <v>744</v>
      </c>
      <c r="F189" s="27" t="s">
        <v>309</v>
      </c>
      <c r="G189" s="27" t="s">
        <v>407</v>
      </c>
      <c r="H189" s="42">
        <v>0.23200000000000001</v>
      </c>
      <c r="I189" s="19">
        <v>698450.9</v>
      </c>
      <c r="J189" s="19">
        <v>559151.6</v>
      </c>
      <c r="K189" s="67">
        <f t="shared" si="5"/>
        <v>0.249</v>
      </c>
      <c r="L189" s="69" t="str">
        <f t="shared" si="4"/>
        <v>Sí.</v>
      </c>
      <c r="M189" s="30" t="s">
        <v>1445</v>
      </c>
      <c r="N189" s="31"/>
      <c r="O189" s="31"/>
      <c r="P189" s="31"/>
      <c r="Q189" s="31"/>
      <c r="R189" s="31"/>
    </row>
    <row r="190" spans="1:18" x14ac:dyDescent="0.2">
      <c r="A190" s="27">
        <v>174</v>
      </c>
      <c r="B190" s="27" t="s">
        <v>1002</v>
      </c>
      <c r="C190" s="28">
        <v>301220</v>
      </c>
      <c r="D190" s="30" t="s">
        <v>12</v>
      </c>
      <c r="E190" s="27" t="s">
        <v>744</v>
      </c>
      <c r="F190" s="27" t="s">
        <v>1292</v>
      </c>
      <c r="G190" s="27" t="s">
        <v>407</v>
      </c>
      <c r="H190" s="42">
        <v>0.70199999999999996</v>
      </c>
      <c r="I190" s="19">
        <v>22307.93</v>
      </c>
      <c r="J190" s="19">
        <v>187014.98</v>
      </c>
      <c r="K190" s="67">
        <f t="shared" si="5"/>
        <v>-0.88</v>
      </c>
      <c r="L190" s="69" t="str">
        <f t="shared" si="4"/>
        <v>No.</v>
      </c>
      <c r="M190" s="30" t="s">
        <v>1444</v>
      </c>
      <c r="N190" s="31" t="s">
        <v>1449</v>
      </c>
      <c r="O190" s="31"/>
      <c r="P190" s="31"/>
      <c r="Q190" s="31" t="s">
        <v>1449</v>
      </c>
      <c r="R190" s="31" t="s">
        <v>1449</v>
      </c>
    </row>
    <row r="191" spans="1:18" x14ac:dyDescent="0.2">
      <c r="A191" s="27">
        <v>175</v>
      </c>
      <c r="B191" s="27" t="s">
        <v>1003</v>
      </c>
      <c r="C191" s="28">
        <v>301221</v>
      </c>
      <c r="D191" s="30" t="s">
        <v>12</v>
      </c>
      <c r="E191" s="27" t="s">
        <v>744</v>
      </c>
      <c r="F191" s="27" t="s">
        <v>1293</v>
      </c>
      <c r="G191" s="27" t="s">
        <v>407</v>
      </c>
      <c r="H191" s="42">
        <v>0.23200000000000001</v>
      </c>
      <c r="I191" s="19">
        <v>97638.04</v>
      </c>
      <c r="J191" s="19">
        <v>147894.27000000002</v>
      </c>
      <c r="K191" s="67">
        <f t="shared" si="5"/>
        <v>-0.33900000000000002</v>
      </c>
      <c r="L191" s="69" t="str">
        <f t="shared" si="4"/>
        <v>No.</v>
      </c>
      <c r="M191" s="30" t="s">
        <v>1444</v>
      </c>
      <c r="N191" s="31" t="s">
        <v>1449</v>
      </c>
      <c r="O191" s="31" t="s">
        <v>1449</v>
      </c>
      <c r="P191" s="31" t="s">
        <v>1449</v>
      </c>
      <c r="Q191" s="31" t="s">
        <v>1449</v>
      </c>
      <c r="R191" s="31" t="s">
        <v>1449</v>
      </c>
    </row>
    <row r="192" spans="1:18" x14ac:dyDescent="0.2">
      <c r="A192" s="27">
        <v>176</v>
      </c>
      <c r="B192" s="27" t="s">
        <v>1004</v>
      </c>
      <c r="C192" s="28">
        <v>301222</v>
      </c>
      <c r="D192" s="30" t="s">
        <v>12</v>
      </c>
      <c r="E192" s="27" t="s">
        <v>744</v>
      </c>
      <c r="F192" s="27" t="s">
        <v>1294</v>
      </c>
      <c r="G192" s="27" t="s">
        <v>407</v>
      </c>
      <c r="H192" s="42">
        <v>0.69199999999999995</v>
      </c>
      <c r="I192" s="19">
        <v>212399.87999999998</v>
      </c>
      <c r="J192" s="19">
        <v>362332.22000000003</v>
      </c>
      <c r="K192" s="67">
        <f t="shared" si="5"/>
        <v>-0.41299999999999998</v>
      </c>
      <c r="L192" s="69" t="str">
        <f t="shared" si="4"/>
        <v>No.</v>
      </c>
      <c r="M192" s="30" t="s">
        <v>1444</v>
      </c>
      <c r="N192" s="31" t="s">
        <v>1449</v>
      </c>
      <c r="O192" s="31" t="s">
        <v>1449</v>
      </c>
      <c r="P192" s="31" t="s">
        <v>1449</v>
      </c>
      <c r="Q192" s="31" t="s">
        <v>1449</v>
      </c>
      <c r="R192" s="31" t="s">
        <v>1449</v>
      </c>
    </row>
    <row r="193" spans="1:18" x14ac:dyDescent="0.2">
      <c r="A193" s="27">
        <v>177</v>
      </c>
      <c r="B193" s="27" t="s">
        <v>1005</v>
      </c>
      <c r="C193" s="28">
        <v>301224</v>
      </c>
      <c r="D193" s="30" t="s">
        <v>12</v>
      </c>
      <c r="E193" s="27" t="s">
        <v>744</v>
      </c>
      <c r="F193" s="27" t="s">
        <v>1295</v>
      </c>
      <c r="G193" s="27" t="s">
        <v>407</v>
      </c>
      <c r="H193" s="42">
        <v>0.224</v>
      </c>
      <c r="I193" s="19">
        <v>987881.8600000001</v>
      </c>
      <c r="J193" s="19">
        <v>867266.21999999986</v>
      </c>
      <c r="K193" s="67">
        <f t="shared" si="5"/>
        <v>0.13900000000000001</v>
      </c>
      <c r="L193" s="69" t="str">
        <f t="shared" si="4"/>
        <v>No.</v>
      </c>
      <c r="M193" s="30" t="s">
        <v>1444</v>
      </c>
      <c r="N193" s="31" t="s">
        <v>1449</v>
      </c>
      <c r="O193" s="31"/>
      <c r="P193" s="31"/>
      <c r="Q193" s="31" t="s">
        <v>1449</v>
      </c>
      <c r="R193" s="31"/>
    </row>
    <row r="194" spans="1:18" x14ac:dyDescent="0.2">
      <c r="A194" s="27">
        <v>178</v>
      </c>
      <c r="B194" s="27" t="s">
        <v>1006</v>
      </c>
      <c r="C194" s="28">
        <v>301225</v>
      </c>
      <c r="D194" s="30" t="s">
        <v>12</v>
      </c>
      <c r="E194" s="27" t="s">
        <v>744</v>
      </c>
      <c r="F194" s="27" t="s">
        <v>47</v>
      </c>
      <c r="G194" s="27" t="s">
        <v>407</v>
      </c>
      <c r="H194" s="42">
        <v>0.224</v>
      </c>
      <c r="I194" s="19">
        <v>298177.8</v>
      </c>
      <c r="J194" s="19">
        <v>360700.56</v>
      </c>
      <c r="K194" s="67">
        <f t="shared" si="5"/>
        <v>-0.17299999999999999</v>
      </c>
      <c r="L194" s="69" t="str">
        <f t="shared" si="4"/>
        <v>No.</v>
      </c>
      <c r="M194" s="30" t="s">
        <v>1444</v>
      </c>
      <c r="N194" s="31" t="s">
        <v>1449</v>
      </c>
      <c r="O194" s="31" t="s">
        <v>1449</v>
      </c>
      <c r="P194" s="31" t="s">
        <v>1449</v>
      </c>
      <c r="Q194" s="31" t="s">
        <v>1449</v>
      </c>
      <c r="R194" s="31" t="s">
        <v>1449</v>
      </c>
    </row>
    <row r="195" spans="1:18" x14ac:dyDescent="0.2">
      <c r="A195" s="27">
        <v>179</v>
      </c>
      <c r="B195" s="27" t="s">
        <v>1007</v>
      </c>
      <c r="C195" s="28">
        <v>301226</v>
      </c>
      <c r="D195" s="30" t="s">
        <v>12</v>
      </c>
      <c r="E195" s="27" t="s">
        <v>744</v>
      </c>
      <c r="F195" s="27" t="s">
        <v>1296</v>
      </c>
      <c r="G195" s="27" t="s">
        <v>407</v>
      </c>
      <c r="H195" s="42">
        <v>0.224</v>
      </c>
      <c r="I195" s="19">
        <v>373473.13999999996</v>
      </c>
      <c r="J195" s="19">
        <v>562140.45000000007</v>
      </c>
      <c r="K195" s="67">
        <f t="shared" si="5"/>
        <v>-0.33500000000000002</v>
      </c>
      <c r="L195" s="69" t="str">
        <f t="shared" si="4"/>
        <v>No.</v>
      </c>
      <c r="M195" s="30" t="s">
        <v>1444</v>
      </c>
      <c r="N195" s="31" t="s">
        <v>1449</v>
      </c>
      <c r="O195" s="31"/>
      <c r="P195" s="31"/>
      <c r="Q195" s="31"/>
      <c r="R195" s="31" t="s">
        <v>1449</v>
      </c>
    </row>
    <row r="196" spans="1:18" x14ac:dyDescent="0.2">
      <c r="A196" s="27">
        <v>180</v>
      </c>
      <c r="B196" s="27" t="s">
        <v>1008</v>
      </c>
      <c r="C196" s="28">
        <v>301227</v>
      </c>
      <c r="D196" s="30" t="s">
        <v>12</v>
      </c>
      <c r="E196" s="27" t="s">
        <v>744</v>
      </c>
      <c r="F196" s="27" t="s">
        <v>1297</v>
      </c>
      <c r="G196" s="27" t="s">
        <v>407</v>
      </c>
      <c r="H196" s="42">
        <v>0.224</v>
      </c>
      <c r="I196" s="19">
        <v>264674.75</v>
      </c>
      <c r="J196" s="19">
        <v>188548.38</v>
      </c>
      <c r="K196" s="67">
        <f t="shared" si="5"/>
        <v>0.40300000000000002</v>
      </c>
      <c r="L196" s="69" t="str">
        <f t="shared" si="4"/>
        <v>Sí.</v>
      </c>
      <c r="M196" s="30" t="s">
        <v>1445</v>
      </c>
      <c r="N196" s="31"/>
      <c r="O196" s="31"/>
      <c r="P196" s="31"/>
      <c r="Q196" s="31"/>
      <c r="R196" s="31"/>
    </row>
    <row r="197" spans="1:18" x14ac:dyDescent="0.2">
      <c r="A197" s="27">
        <v>181</v>
      </c>
      <c r="B197" s="27" t="s">
        <v>1009</v>
      </c>
      <c r="C197" s="28">
        <v>301228</v>
      </c>
      <c r="D197" s="30" t="s">
        <v>12</v>
      </c>
      <c r="E197" s="27" t="s">
        <v>744</v>
      </c>
      <c r="F197" s="27" t="s">
        <v>1298</v>
      </c>
      <c r="G197" s="27" t="s">
        <v>407</v>
      </c>
      <c r="H197" s="42">
        <v>0.69199999999999995</v>
      </c>
      <c r="I197" s="19">
        <v>108864.4</v>
      </c>
      <c r="J197" s="19">
        <v>386099.43999999994</v>
      </c>
      <c r="K197" s="67">
        <f t="shared" si="5"/>
        <v>-0.71799999999999997</v>
      </c>
      <c r="L197" s="69" t="str">
        <f t="shared" si="4"/>
        <v>No.</v>
      </c>
      <c r="M197" s="30" t="s">
        <v>1444</v>
      </c>
      <c r="N197" s="31" t="s">
        <v>1449</v>
      </c>
      <c r="O197" s="31"/>
      <c r="P197" s="31"/>
      <c r="Q197" s="31"/>
      <c r="R197" s="31"/>
    </row>
    <row r="198" spans="1:18" x14ac:dyDescent="0.2">
      <c r="A198" s="27">
        <v>182</v>
      </c>
      <c r="B198" s="27" t="s">
        <v>1010</v>
      </c>
      <c r="C198" s="28">
        <v>301230</v>
      </c>
      <c r="D198" s="30" t="s">
        <v>12</v>
      </c>
      <c r="E198" s="27" t="s">
        <v>744</v>
      </c>
      <c r="F198" s="27" t="s">
        <v>1299</v>
      </c>
      <c r="G198" s="27" t="s">
        <v>407</v>
      </c>
      <c r="H198" s="42">
        <v>0.69199999999999995</v>
      </c>
      <c r="I198" s="19">
        <v>71341.66</v>
      </c>
      <c r="J198" s="19">
        <v>1404428.62</v>
      </c>
      <c r="K198" s="67">
        <f t="shared" si="5"/>
        <v>-0.94899999999999995</v>
      </c>
      <c r="L198" s="69" t="str">
        <f t="shared" si="4"/>
        <v>No.</v>
      </c>
      <c r="M198" s="30" t="s">
        <v>1444</v>
      </c>
      <c r="N198" s="31" t="s">
        <v>1449</v>
      </c>
      <c r="O198" s="31" t="s">
        <v>1449</v>
      </c>
      <c r="P198" s="31" t="s">
        <v>1449</v>
      </c>
      <c r="Q198" s="31" t="s">
        <v>1449</v>
      </c>
      <c r="R198" s="31" t="s">
        <v>1449</v>
      </c>
    </row>
    <row r="199" spans="1:18" x14ac:dyDescent="0.2">
      <c r="A199" s="27">
        <v>183</v>
      </c>
      <c r="B199" s="27" t="s">
        <v>1011</v>
      </c>
      <c r="C199" s="28">
        <v>301248</v>
      </c>
      <c r="D199" s="30" t="s">
        <v>12</v>
      </c>
      <c r="E199" s="27" t="s">
        <v>12</v>
      </c>
      <c r="F199" s="27" t="s">
        <v>346</v>
      </c>
      <c r="G199" s="27" t="s">
        <v>407</v>
      </c>
      <c r="H199" s="42">
        <v>0.224</v>
      </c>
      <c r="I199" s="19">
        <v>119895.12</v>
      </c>
      <c r="J199" s="19">
        <v>210410.5</v>
      </c>
      <c r="K199" s="67">
        <f t="shared" si="5"/>
        <v>-0.43</v>
      </c>
      <c r="L199" s="69" t="str">
        <f t="shared" si="4"/>
        <v>No.</v>
      </c>
      <c r="M199" s="30" t="s">
        <v>1444</v>
      </c>
      <c r="N199" s="31" t="s">
        <v>1449</v>
      </c>
      <c r="O199" s="31" t="s">
        <v>1449</v>
      </c>
      <c r="P199" s="31" t="s">
        <v>1449</v>
      </c>
      <c r="Q199" s="31" t="s">
        <v>1449</v>
      </c>
      <c r="R199" s="31" t="s">
        <v>1449</v>
      </c>
    </row>
    <row r="200" spans="1:18" x14ac:dyDescent="0.2">
      <c r="A200" s="27">
        <v>184</v>
      </c>
      <c r="B200" s="27" t="s">
        <v>1012</v>
      </c>
      <c r="C200" s="28">
        <v>301296</v>
      </c>
      <c r="D200" s="30" t="s">
        <v>13</v>
      </c>
      <c r="E200" s="27" t="s">
        <v>320</v>
      </c>
      <c r="F200" s="27" t="s">
        <v>1300</v>
      </c>
      <c r="G200" s="27" t="s">
        <v>407</v>
      </c>
      <c r="H200" s="42">
        <v>0.224</v>
      </c>
      <c r="I200" s="19">
        <v>946579.63</v>
      </c>
      <c r="J200" s="19">
        <v>927801.59</v>
      </c>
      <c r="K200" s="67">
        <f t="shared" si="5"/>
        <v>0.02</v>
      </c>
      <c r="L200" s="69" t="str">
        <f t="shared" si="4"/>
        <v>No.</v>
      </c>
      <c r="M200" s="30" t="s">
        <v>1444</v>
      </c>
      <c r="N200" s="31" t="s">
        <v>1449</v>
      </c>
      <c r="O200" s="31"/>
      <c r="P200" s="31"/>
      <c r="Q200" s="31" t="s">
        <v>1449</v>
      </c>
      <c r="R200" s="31"/>
    </row>
    <row r="201" spans="1:18" x14ac:dyDescent="0.2">
      <c r="A201" s="27">
        <v>185</v>
      </c>
      <c r="B201" s="27" t="s">
        <v>1013</v>
      </c>
      <c r="C201" s="28">
        <v>301306</v>
      </c>
      <c r="D201" s="30" t="s">
        <v>13</v>
      </c>
      <c r="E201" s="27" t="s">
        <v>294</v>
      </c>
      <c r="F201" s="27" t="s">
        <v>1301</v>
      </c>
      <c r="G201" s="27" t="s">
        <v>407</v>
      </c>
      <c r="H201" s="42">
        <v>0.83199999999999996</v>
      </c>
      <c r="I201" s="19">
        <v>123152.79</v>
      </c>
      <c r="J201" s="19">
        <v>217103.88999999998</v>
      </c>
      <c r="K201" s="67">
        <f t="shared" si="5"/>
        <v>-0.432</v>
      </c>
      <c r="L201" s="69" t="str">
        <f t="shared" si="4"/>
        <v>No.</v>
      </c>
      <c r="M201" s="30" t="s">
        <v>1444</v>
      </c>
      <c r="N201" s="31" t="s">
        <v>1449</v>
      </c>
      <c r="O201" s="31" t="s">
        <v>1449</v>
      </c>
      <c r="P201" s="31" t="s">
        <v>1449</v>
      </c>
      <c r="Q201" s="31" t="s">
        <v>1449</v>
      </c>
      <c r="R201" s="31" t="s">
        <v>1449</v>
      </c>
    </row>
    <row r="202" spans="1:18" x14ac:dyDescent="0.2">
      <c r="A202" s="27">
        <v>186</v>
      </c>
      <c r="B202" s="27" t="s">
        <v>1014</v>
      </c>
      <c r="C202" s="28">
        <v>301307</v>
      </c>
      <c r="D202" s="30" t="s">
        <v>13</v>
      </c>
      <c r="E202" s="27" t="s">
        <v>294</v>
      </c>
      <c r="F202" s="27" t="s">
        <v>1302</v>
      </c>
      <c r="G202" s="27" t="s">
        <v>407</v>
      </c>
      <c r="H202" s="42">
        <v>0.83199999999999996</v>
      </c>
      <c r="I202" s="19">
        <v>11901.1</v>
      </c>
      <c r="J202" s="19">
        <v>22996.93</v>
      </c>
      <c r="K202" s="67">
        <f t="shared" si="5"/>
        <v>-0.48199999999999998</v>
      </c>
      <c r="L202" s="69" t="str">
        <f t="shared" si="4"/>
        <v>No.</v>
      </c>
      <c r="M202" s="30" t="s">
        <v>1444</v>
      </c>
      <c r="N202" s="31" t="s">
        <v>1449</v>
      </c>
      <c r="O202" s="31" t="s">
        <v>1449</v>
      </c>
      <c r="P202" s="31" t="s">
        <v>1449</v>
      </c>
      <c r="Q202" s="31" t="s">
        <v>1449</v>
      </c>
      <c r="R202" s="31" t="s">
        <v>1449</v>
      </c>
    </row>
    <row r="203" spans="1:18" x14ac:dyDescent="0.2">
      <c r="A203" s="27">
        <v>187</v>
      </c>
      <c r="B203" s="27" t="s">
        <v>1015</v>
      </c>
      <c r="C203" s="28">
        <v>301308</v>
      </c>
      <c r="D203" s="30" t="s">
        <v>13</v>
      </c>
      <c r="E203" s="27" t="s">
        <v>294</v>
      </c>
      <c r="F203" s="27" t="s">
        <v>1303</v>
      </c>
      <c r="G203" s="27" t="s">
        <v>407</v>
      </c>
      <c r="H203" s="42">
        <v>0.68</v>
      </c>
      <c r="I203" s="19">
        <v>35160.699999999997</v>
      </c>
      <c r="J203" s="19">
        <v>20835.12</v>
      </c>
      <c r="K203" s="67">
        <f t="shared" si="5"/>
        <v>0.68700000000000006</v>
      </c>
      <c r="L203" s="69" t="str">
        <f t="shared" si="4"/>
        <v>Sí.</v>
      </c>
      <c r="M203" s="30" t="s">
        <v>1445</v>
      </c>
      <c r="N203" s="31"/>
      <c r="O203" s="31"/>
      <c r="P203" s="31"/>
      <c r="Q203" s="31"/>
      <c r="R203" s="31"/>
    </row>
    <row r="204" spans="1:18" x14ac:dyDescent="0.2">
      <c r="A204" s="27">
        <v>188</v>
      </c>
      <c r="B204" s="27" t="s">
        <v>1016</v>
      </c>
      <c r="C204" s="28">
        <v>301309</v>
      </c>
      <c r="D204" s="30" t="s">
        <v>13</v>
      </c>
      <c r="E204" s="27" t="s">
        <v>294</v>
      </c>
      <c r="F204" s="27" t="s">
        <v>244</v>
      </c>
      <c r="G204" s="27" t="s">
        <v>407</v>
      </c>
      <c r="H204" s="42">
        <v>0.23200000000000001</v>
      </c>
      <c r="I204" s="19">
        <v>41233.53</v>
      </c>
      <c r="J204" s="19">
        <v>7965.01</v>
      </c>
      <c r="K204" s="67">
        <f t="shared" si="5"/>
        <v>4.1760000000000002</v>
      </c>
      <c r="L204" s="69" t="str">
        <f t="shared" si="4"/>
        <v>Sí.</v>
      </c>
      <c r="M204" s="30" t="s">
        <v>1444</v>
      </c>
      <c r="N204" s="31"/>
      <c r="O204" s="31"/>
      <c r="P204" s="31" t="s">
        <v>1449</v>
      </c>
      <c r="Q204" s="31"/>
      <c r="R204" s="31"/>
    </row>
    <row r="205" spans="1:18" x14ac:dyDescent="0.2">
      <c r="A205" s="27">
        <v>189</v>
      </c>
      <c r="B205" s="27" t="s">
        <v>1017</v>
      </c>
      <c r="C205" s="28">
        <v>301312</v>
      </c>
      <c r="D205" s="30" t="s">
        <v>13</v>
      </c>
      <c r="E205" s="27" t="s">
        <v>295</v>
      </c>
      <c r="F205" s="27" t="s">
        <v>1304</v>
      </c>
      <c r="G205" s="27" t="s">
        <v>407</v>
      </c>
      <c r="H205" s="42">
        <v>0.224</v>
      </c>
      <c r="I205" s="19">
        <v>17727467.400000002</v>
      </c>
      <c r="J205" s="19">
        <v>9484326.3500000015</v>
      </c>
      <c r="K205" s="67">
        <f t="shared" si="5"/>
        <v>0.86899999999999999</v>
      </c>
      <c r="L205" s="69" t="str">
        <f t="shared" si="4"/>
        <v>Sí.</v>
      </c>
      <c r="M205" s="30" t="s">
        <v>1444</v>
      </c>
      <c r="N205" s="31"/>
      <c r="O205" s="31"/>
      <c r="P205" s="31"/>
      <c r="Q205" s="31" t="s">
        <v>1449</v>
      </c>
      <c r="R205" s="31"/>
    </row>
    <row r="206" spans="1:18" x14ac:dyDescent="0.2">
      <c r="A206" s="27">
        <v>190</v>
      </c>
      <c r="B206" s="27" t="s">
        <v>1018</v>
      </c>
      <c r="C206" s="28">
        <v>301314</v>
      </c>
      <c r="D206" s="30" t="s">
        <v>13</v>
      </c>
      <c r="E206" s="27" t="s">
        <v>295</v>
      </c>
      <c r="F206" s="27" t="s">
        <v>1305</v>
      </c>
      <c r="G206" s="27" t="s">
        <v>407</v>
      </c>
      <c r="H206" s="42">
        <v>0.23200000000000001</v>
      </c>
      <c r="I206" s="19">
        <v>3651764.5900000008</v>
      </c>
      <c r="J206" s="19">
        <v>3468434.82</v>
      </c>
      <c r="K206" s="67">
        <f t="shared" si="5"/>
        <v>5.1999999999999998E-2</v>
      </c>
      <c r="L206" s="69" t="str">
        <f t="shared" si="4"/>
        <v>No.</v>
      </c>
      <c r="M206" s="30" t="s">
        <v>1444</v>
      </c>
      <c r="N206" s="31" t="s">
        <v>1449</v>
      </c>
      <c r="O206" s="31" t="s">
        <v>1449</v>
      </c>
      <c r="P206" s="31" t="s">
        <v>1449</v>
      </c>
      <c r="Q206" s="31" t="s">
        <v>1449</v>
      </c>
      <c r="R206" s="31" t="s">
        <v>1449</v>
      </c>
    </row>
    <row r="207" spans="1:18" x14ac:dyDescent="0.2">
      <c r="A207" s="27">
        <v>191</v>
      </c>
      <c r="B207" s="27" t="s">
        <v>1019</v>
      </c>
      <c r="C207" s="28">
        <v>301315</v>
      </c>
      <c r="D207" s="30" t="s">
        <v>13</v>
      </c>
      <c r="E207" s="27" t="s">
        <v>295</v>
      </c>
      <c r="F207" s="27" t="s">
        <v>716</v>
      </c>
      <c r="G207" s="27" t="s">
        <v>407</v>
      </c>
      <c r="H207" s="42">
        <v>0.224</v>
      </c>
      <c r="I207" s="19">
        <v>14788291.530000001</v>
      </c>
      <c r="J207" s="19">
        <v>7065937.2300000004</v>
      </c>
      <c r="K207" s="67">
        <f t="shared" si="5"/>
        <v>1.0920000000000001</v>
      </c>
      <c r="L207" s="69" t="str">
        <f t="shared" si="4"/>
        <v>Sí.</v>
      </c>
      <c r="M207" s="30" t="s">
        <v>1445</v>
      </c>
      <c r="N207" s="31"/>
      <c r="O207" s="31"/>
      <c r="P207" s="31"/>
      <c r="Q207" s="31"/>
      <c r="R207" s="31"/>
    </row>
    <row r="208" spans="1:18" x14ac:dyDescent="0.2">
      <c r="A208" s="27">
        <v>192</v>
      </c>
      <c r="B208" s="27" t="s">
        <v>1020</v>
      </c>
      <c r="C208" s="28">
        <v>301318</v>
      </c>
      <c r="D208" s="30" t="s">
        <v>13</v>
      </c>
      <c r="E208" s="27" t="s">
        <v>295</v>
      </c>
      <c r="F208" s="27" t="s">
        <v>1306</v>
      </c>
      <c r="G208" s="27" t="s">
        <v>407</v>
      </c>
      <c r="H208" s="42">
        <v>0.22500000000000001</v>
      </c>
      <c r="I208" s="19">
        <v>840299.23</v>
      </c>
      <c r="J208" s="19">
        <v>479852.74</v>
      </c>
      <c r="K208" s="67">
        <f t="shared" si="5"/>
        <v>0.751</v>
      </c>
      <c r="L208" s="69" t="str">
        <f t="shared" si="4"/>
        <v>Sí.</v>
      </c>
      <c r="M208" s="30" t="s">
        <v>1445</v>
      </c>
      <c r="N208" s="31"/>
      <c r="O208" s="31"/>
      <c r="P208" s="31"/>
      <c r="Q208" s="31"/>
      <c r="R208" s="31"/>
    </row>
    <row r="209" spans="1:18" x14ac:dyDescent="0.2">
      <c r="A209" s="27">
        <v>193</v>
      </c>
      <c r="B209" s="27" t="s">
        <v>1021</v>
      </c>
      <c r="C209" s="28">
        <v>301320</v>
      </c>
      <c r="D209" s="30" t="s">
        <v>13</v>
      </c>
      <c r="E209" s="27" t="s">
        <v>295</v>
      </c>
      <c r="F209" s="27" t="s">
        <v>1307</v>
      </c>
      <c r="G209" s="27" t="s">
        <v>407</v>
      </c>
      <c r="H209" s="42">
        <v>0.224</v>
      </c>
      <c r="I209" s="19">
        <v>658072.56999999995</v>
      </c>
      <c r="J209" s="19">
        <v>467971.49</v>
      </c>
      <c r="K209" s="67">
        <f t="shared" si="5"/>
        <v>0.40600000000000003</v>
      </c>
      <c r="L209" s="69" t="str">
        <f t="shared" ref="L209:L272" si="6">IF(K209&gt;=H209,"Sí.","No.")</f>
        <v>Sí.</v>
      </c>
      <c r="M209" s="30" t="s">
        <v>1445</v>
      </c>
      <c r="N209" s="31"/>
      <c r="O209" s="31"/>
      <c r="P209" s="31"/>
      <c r="Q209" s="31"/>
      <c r="R209" s="31"/>
    </row>
    <row r="210" spans="1:18" x14ac:dyDescent="0.2">
      <c r="A210" s="27">
        <v>194</v>
      </c>
      <c r="B210" s="27" t="s">
        <v>1022</v>
      </c>
      <c r="C210" s="28">
        <v>301322</v>
      </c>
      <c r="D210" s="30" t="s">
        <v>13</v>
      </c>
      <c r="E210" s="27" t="s">
        <v>295</v>
      </c>
      <c r="F210" s="27" t="s">
        <v>1308</v>
      </c>
      <c r="G210" s="27" t="s">
        <v>407</v>
      </c>
      <c r="H210" s="42">
        <v>0.224</v>
      </c>
      <c r="I210" s="19">
        <v>2256522.73</v>
      </c>
      <c r="J210" s="19">
        <v>1348253.34</v>
      </c>
      <c r="K210" s="67">
        <f t="shared" ref="K210:K273" si="7">ROUNDDOWN(I210/J210-1, 3)</f>
        <v>0.67300000000000004</v>
      </c>
      <c r="L210" s="69" t="str">
        <f t="shared" si="6"/>
        <v>Sí.</v>
      </c>
      <c r="M210" s="30" t="s">
        <v>1444</v>
      </c>
      <c r="N210" s="31"/>
      <c r="O210" s="31"/>
      <c r="P210" s="31"/>
      <c r="Q210" s="31" t="s">
        <v>1449</v>
      </c>
      <c r="R210" s="31" t="s">
        <v>1449</v>
      </c>
    </row>
    <row r="211" spans="1:18" x14ac:dyDescent="0.2">
      <c r="A211" s="27">
        <v>195</v>
      </c>
      <c r="B211" s="27" t="s">
        <v>1023</v>
      </c>
      <c r="C211" s="28">
        <v>301323</v>
      </c>
      <c r="D211" s="30" t="s">
        <v>13</v>
      </c>
      <c r="E211" s="27" t="s">
        <v>295</v>
      </c>
      <c r="F211" s="27" t="s">
        <v>300</v>
      </c>
      <c r="G211" s="27" t="s">
        <v>407</v>
      </c>
      <c r="H211" s="42">
        <v>0.22500000000000001</v>
      </c>
      <c r="I211" s="19">
        <v>4875165.34</v>
      </c>
      <c r="J211" s="19">
        <v>5141605.87</v>
      </c>
      <c r="K211" s="67">
        <f t="shared" si="7"/>
        <v>-5.0999999999999997E-2</v>
      </c>
      <c r="L211" s="69" t="str">
        <f t="shared" si="6"/>
        <v>No.</v>
      </c>
      <c r="M211" s="30" t="s">
        <v>1444</v>
      </c>
      <c r="N211" s="31" t="s">
        <v>1449</v>
      </c>
      <c r="O211" s="31"/>
      <c r="P211" s="31"/>
      <c r="Q211" s="31"/>
      <c r="R211" s="31"/>
    </row>
    <row r="212" spans="1:18" x14ac:dyDescent="0.2">
      <c r="A212" s="27">
        <v>196</v>
      </c>
      <c r="B212" s="27" t="s">
        <v>1024</v>
      </c>
      <c r="C212" s="28">
        <v>301324</v>
      </c>
      <c r="D212" s="30" t="s">
        <v>13</v>
      </c>
      <c r="E212" s="27" t="s">
        <v>295</v>
      </c>
      <c r="F212" s="27" t="s">
        <v>67</v>
      </c>
      <c r="G212" s="27" t="s">
        <v>407</v>
      </c>
      <c r="H212" s="42">
        <v>0.224</v>
      </c>
      <c r="I212" s="19">
        <v>616275.71000000008</v>
      </c>
      <c r="J212" s="19">
        <v>374368.51999999996</v>
      </c>
      <c r="K212" s="67">
        <f t="shared" si="7"/>
        <v>0.64600000000000002</v>
      </c>
      <c r="L212" s="69" t="str">
        <f t="shared" si="6"/>
        <v>Sí.</v>
      </c>
      <c r="M212" s="30" t="s">
        <v>1445</v>
      </c>
      <c r="N212" s="31"/>
      <c r="O212" s="31"/>
      <c r="P212" s="31"/>
      <c r="Q212" s="31"/>
      <c r="R212" s="31"/>
    </row>
    <row r="213" spans="1:18" x14ac:dyDescent="0.2">
      <c r="A213" s="27">
        <v>197</v>
      </c>
      <c r="B213" s="27" t="s">
        <v>1025</v>
      </c>
      <c r="C213" s="28">
        <v>301325</v>
      </c>
      <c r="D213" s="30" t="s">
        <v>13</v>
      </c>
      <c r="E213" s="27" t="s">
        <v>295</v>
      </c>
      <c r="F213" s="27" t="s">
        <v>1309</v>
      </c>
      <c r="G213" s="27" t="s">
        <v>407</v>
      </c>
      <c r="H213" s="42">
        <v>0.22500000000000001</v>
      </c>
      <c r="I213" s="19">
        <v>1171493.71</v>
      </c>
      <c r="J213" s="19">
        <v>668454.42000000004</v>
      </c>
      <c r="K213" s="67">
        <f t="shared" si="7"/>
        <v>0.752</v>
      </c>
      <c r="L213" s="69" t="str">
        <f t="shared" si="6"/>
        <v>Sí.</v>
      </c>
      <c r="M213" s="30" t="s">
        <v>1445</v>
      </c>
      <c r="N213" s="31"/>
      <c r="O213" s="31"/>
      <c r="P213" s="31"/>
      <c r="Q213" s="31"/>
      <c r="R213" s="31"/>
    </row>
    <row r="214" spans="1:18" x14ac:dyDescent="0.2">
      <c r="A214" s="27">
        <v>198</v>
      </c>
      <c r="B214" s="27" t="s">
        <v>1026</v>
      </c>
      <c r="C214" s="28">
        <v>301330</v>
      </c>
      <c r="D214" s="30" t="s">
        <v>13</v>
      </c>
      <c r="E214" s="27" t="s">
        <v>296</v>
      </c>
      <c r="F214" s="27" t="s">
        <v>1310</v>
      </c>
      <c r="G214" s="27" t="s">
        <v>407</v>
      </c>
      <c r="H214" s="42">
        <v>0.224</v>
      </c>
      <c r="I214" s="19">
        <v>1533633.5699999998</v>
      </c>
      <c r="J214" s="19">
        <v>1185691.29</v>
      </c>
      <c r="K214" s="67">
        <f t="shared" si="7"/>
        <v>0.29299999999999998</v>
      </c>
      <c r="L214" s="69" t="str">
        <f t="shared" si="6"/>
        <v>Sí.</v>
      </c>
      <c r="M214" s="30" t="s">
        <v>1445</v>
      </c>
      <c r="N214" s="31"/>
      <c r="O214" s="31"/>
      <c r="P214" s="31"/>
      <c r="Q214" s="31"/>
      <c r="R214" s="31"/>
    </row>
    <row r="215" spans="1:18" x14ac:dyDescent="0.2">
      <c r="A215" s="27">
        <v>199</v>
      </c>
      <c r="B215" s="27" t="s">
        <v>1027</v>
      </c>
      <c r="C215" s="28">
        <v>301333</v>
      </c>
      <c r="D215" s="30" t="s">
        <v>13</v>
      </c>
      <c r="E215" s="27" t="s">
        <v>296</v>
      </c>
      <c r="F215" s="27" t="s">
        <v>1311</v>
      </c>
      <c r="G215" s="27" t="s">
        <v>407</v>
      </c>
      <c r="H215" s="42">
        <v>0.23200000000000001</v>
      </c>
      <c r="I215" s="19">
        <v>672</v>
      </c>
      <c r="J215" s="19">
        <v>1321.63</v>
      </c>
      <c r="K215" s="67">
        <f t="shared" si="7"/>
        <v>-0.49099999999999999</v>
      </c>
      <c r="L215" s="69" t="str">
        <f t="shared" si="6"/>
        <v>No.</v>
      </c>
      <c r="M215" s="30" t="s">
        <v>1444</v>
      </c>
      <c r="N215" s="31" t="s">
        <v>1449</v>
      </c>
      <c r="O215" s="31" t="s">
        <v>1449</v>
      </c>
      <c r="P215" s="31" t="s">
        <v>1449</v>
      </c>
      <c r="Q215" s="31" t="s">
        <v>1449</v>
      </c>
      <c r="R215" s="31"/>
    </row>
    <row r="216" spans="1:18" x14ac:dyDescent="0.2">
      <c r="A216" s="27">
        <v>200</v>
      </c>
      <c r="B216" s="27" t="s">
        <v>1028</v>
      </c>
      <c r="C216" s="28">
        <v>301334</v>
      </c>
      <c r="D216" s="30" t="s">
        <v>13</v>
      </c>
      <c r="E216" s="27" t="s">
        <v>296</v>
      </c>
      <c r="F216" s="27" t="s">
        <v>1312</v>
      </c>
      <c r="G216" s="27" t="s">
        <v>407</v>
      </c>
      <c r="H216" s="42">
        <v>0.23799999999999999</v>
      </c>
      <c r="I216" s="19">
        <v>55492.670000000006</v>
      </c>
      <c r="J216" s="19">
        <v>108601.85</v>
      </c>
      <c r="K216" s="67">
        <f t="shared" si="7"/>
        <v>-0.48899999999999999</v>
      </c>
      <c r="L216" s="69" t="str">
        <f t="shared" si="6"/>
        <v>No.</v>
      </c>
      <c r="M216" s="30" t="s">
        <v>1444</v>
      </c>
      <c r="N216" s="31" t="s">
        <v>1449</v>
      </c>
      <c r="O216" s="31" t="s">
        <v>1449</v>
      </c>
      <c r="P216" s="31" t="s">
        <v>1449</v>
      </c>
      <c r="Q216" s="31" t="s">
        <v>1449</v>
      </c>
      <c r="R216" s="31" t="s">
        <v>1449</v>
      </c>
    </row>
    <row r="217" spans="1:18" x14ac:dyDescent="0.2">
      <c r="A217" s="27">
        <v>201</v>
      </c>
      <c r="B217" s="27" t="s">
        <v>1029</v>
      </c>
      <c r="C217" s="28">
        <v>301335</v>
      </c>
      <c r="D217" s="30" t="s">
        <v>13</v>
      </c>
      <c r="E217" s="27" t="s">
        <v>296</v>
      </c>
      <c r="F217" s="27" t="s">
        <v>1313</v>
      </c>
      <c r="G217" s="27" t="s">
        <v>407</v>
      </c>
      <c r="H217" s="42">
        <v>0.23200000000000001</v>
      </c>
      <c r="I217" s="19">
        <v>3140.8</v>
      </c>
      <c r="J217" s="19">
        <v>1436.6999999999998</v>
      </c>
      <c r="K217" s="67">
        <f t="shared" si="7"/>
        <v>1.1859999999999999</v>
      </c>
      <c r="L217" s="69" t="str">
        <f t="shared" si="6"/>
        <v>Sí.</v>
      </c>
      <c r="M217" s="30" t="s">
        <v>1445</v>
      </c>
      <c r="N217" s="31"/>
      <c r="O217" s="31"/>
      <c r="P217" s="31"/>
      <c r="Q217" s="31"/>
      <c r="R217" s="31"/>
    </row>
    <row r="218" spans="1:18" x14ac:dyDescent="0.2">
      <c r="A218" s="27">
        <v>202</v>
      </c>
      <c r="B218" s="27" t="s">
        <v>1030</v>
      </c>
      <c r="C218" s="28">
        <v>301338</v>
      </c>
      <c r="D218" s="30" t="s">
        <v>13</v>
      </c>
      <c r="E218" s="27" t="s">
        <v>296</v>
      </c>
      <c r="F218" s="27" t="s">
        <v>1314</v>
      </c>
      <c r="G218" s="27" t="s">
        <v>407</v>
      </c>
      <c r="H218" s="42">
        <v>0.68</v>
      </c>
      <c r="I218" s="19">
        <v>60</v>
      </c>
      <c r="J218" s="19">
        <v>20</v>
      </c>
      <c r="K218" s="67">
        <f t="shared" si="7"/>
        <v>2</v>
      </c>
      <c r="L218" s="69" t="str">
        <f t="shared" si="6"/>
        <v>Sí.</v>
      </c>
      <c r="M218" s="30" t="s">
        <v>1444</v>
      </c>
      <c r="N218" s="31"/>
      <c r="O218" s="31" t="s">
        <v>1449</v>
      </c>
      <c r="P218" s="31" t="s">
        <v>1449</v>
      </c>
      <c r="Q218" s="31" t="s">
        <v>1449</v>
      </c>
      <c r="R218" s="31" t="s">
        <v>1449</v>
      </c>
    </row>
    <row r="219" spans="1:18" x14ac:dyDescent="0.2">
      <c r="A219" s="27">
        <v>203</v>
      </c>
      <c r="B219" s="27" t="s">
        <v>1031</v>
      </c>
      <c r="C219" s="28">
        <v>301341</v>
      </c>
      <c r="D219" s="30" t="s">
        <v>13</v>
      </c>
      <c r="E219" s="27" t="s">
        <v>298</v>
      </c>
      <c r="F219" s="27" t="s">
        <v>1315</v>
      </c>
      <c r="G219" s="27" t="s">
        <v>407</v>
      </c>
      <c r="H219" s="42">
        <v>0.83199999999999996</v>
      </c>
      <c r="I219" s="19">
        <v>290617.56</v>
      </c>
      <c r="J219" s="19">
        <v>474942.58</v>
      </c>
      <c r="K219" s="67">
        <f t="shared" si="7"/>
        <v>-0.38800000000000001</v>
      </c>
      <c r="L219" s="69" t="str">
        <f t="shared" si="6"/>
        <v>No.</v>
      </c>
      <c r="M219" s="30" t="s">
        <v>1444</v>
      </c>
      <c r="N219" s="31" t="s">
        <v>1449</v>
      </c>
      <c r="O219" s="31"/>
      <c r="P219" s="31"/>
      <c r="Q219" s="31" t="s">
        <v>1449</v>
      </c>
      <c r="R219" s="31" t="s">
        <v>1449</v>
      </c>
    </row>
    <row r="220" spans="1:18" x14ac:dyDescent="0.2">
      <c r="A220" s="27">
        <v>204</v>
      </c>
      <c r="B220" s="27" t="s">
        <v>1032</v>
      </c>
      <c r="C220" s="28">
        <v>301342</v>
      </c>
      <c r="D220" s="30" t="s">
        <v>13</v>
      </c>
      <c r="E220" s="27" t="s">
        <v>298</v>
      </c>
      <c r="F220" s="27" t="s">
        <v>1316</v>
      </c>
      <c r="G220" s="27" t="s">
        <v>407</v>
      </c>
      <c r="H220" s="42">
        <v>0.23200000000000001</v>
      </c>
      <c r="I220" s="19">
        <v>277602.17000000004</v>
      </c>
      <c r="J220" s="19">
        <v>101915.41</v>
      </c>
      <c r="K220" s="67">
        <f t="shared" si="7"/>
        <v>1.7230000000000001</v>
      </c>
      <c r="L220" s="69" t="str">
        <f t="shared" si="6"/>
        <v>Sí.</v>
      </c>
      <c r="M220" s="30" t="s">
        <v>1444</v>
      </c>
      <c r="N220" s="31"/>
      <c r="O220" s="31"/>
      <c r="P220" s="31" t="s">
        <v>1449</v>
      </c>
      <c r="Q220" s="31" t="s">
        <v>1449</v>
      </c>
      <c r="R220" s="31" t="s">
        <v>1449</v>
      </c>
    </row>
    <row r="221" spans="1:18" x14ac:dyDescent="0.2">
      <c r="A221" s="27">
        <v>205</v>
      </c>
      <c r="B221" s="27" t="s">
        <v>1033</v>
      </c>
      <c r="C221" s="28">
        <v>301345</v>
      </c>
      <c r="D221" s="30" t="s">
        <v>13</v>
      </c>
      <c r="E221" s="27" t="s">
        <v>298</v>
      </c>
      <c r="F221" s="27" t="s">
        <v>1317</v>
      </c>
      <c r="G221" s="27" t="s">
        <v>407</v>
      </c>
      <c r="H221" s="42">
        <v>0.23200000000000001</v>
      </c>
      <c r="I221" s="19">
        <v>99213.87</v>
      </c>
      <c r="J221" s="19">
        <v>21262</v>
      </c>
      <c r="K221" s="67">
        <f t="shared" si="7"/>
        <v>3.6659999999999999</v>
      </c>
      <c r="L221" s="69" t="str">
        <f t="shared" si="6"/>
        <v>Sí.</v>
      </c>
      <c r="M221" s="30" t="s">
        <v>1444</v>
      </c>
      <c r="N221" s="31"/>
      <c r="O221" s="31" t="s">
        <v>1449</v>
      </c>
      <c r="P221" s="31" t="s">
        <v>1449</v>
      </c>
      <c r="Q221" s="31" t="s">
        <v>1449</v>
      </c>
      <c r="R221" s="31" t="s">
        <v>1449</v>
      </c>
    </row>
    <row r="222" spans="1:18" x14ac:dyDescent="0.2">
      <c r="A222" s="27">
        <v>206</v>
      </c>
      <c r="B222" s="27" t="s">
        <v>1034</v>
      </c>
      <c r="C222" s="28">
        <v>301346</v>
      </c>
      <c r="D222" s="30" t="s">
        <v>13</v>
      </c>
      <c r="E222" s="27" t="s">
        <v>298</v>
      </c>
      <c r="F222" s="27" t="s">
        <v>1318</v>
      </c>
      <c r="G222" s="27" t="s">
        <v>407</v>
      </c>
      <c r="H222" s="42">
        <v>0.23200000000000001</v>
      </c>
      <c r="I222" s="19">
        <v>380545.24</v>
      </c>
      <c r="J222" s="19">
        <v>418913.30000000005</v>
      </c>
      <c r="K222" s="67">
        <f t="shared" si="7"/>
        <v>-9.0999999999999998E-2</v>
      </c>
      <c r="L222" s="69" t="str">
        <f t="shared" si="6"/>
        <v>No.</v>
      </c>
      <c r="M222" s="30" t="s">
        <v>1444</v>
      </c>
      <c r="N222" s="31" t="s">
        <v>1449</v>
      </c>
      <c r="O222" s="31" t="s">
        <v>1449</v>
      </c>
      <c r="P222" s="31" t="s">
        <v>1449</v>
      </c>
      <c r="Q222" s="31" t="s">
        <v>1449</v>
      </c>
      <c r="R222" s="31"/>
    </row>
    <row r="223" spans="1:18" x14ac:dyDescent="0.2">
      <c r="A223" s="27">
        <v>207</v>
      </c>
      <c r="B223" s="27" t="s">
        <v>1035</v>
      </c>
      <c r="C223" s="28">
        <v>301347</v>
      </c>
      <c r="D223" s="30" t="s">
        <v>13</v>
      </c>
      <c r="E223" s="27" t="s">
        <v>298</v>
      </c>
      <c r="F223" s="27" t="s">
        <v>298</v>
      </c>
      <c r="G223" s="27" t="s">
        <v>407</v>
      </c>
      <c r="H223" s="42">
        <v>0.23799999999999999</v>
      </c>
      <c r="I223" s="19">
        <v>3208</v>
      </c>
      <c r="J223" s="19">
        <v>1106.5999999999999</v>
      </c>
      <c r="K223" s="67">
        <f t="shared" si="7"/>
        <v>1.8979999999999999</v>
      </c>
      <c r="L223" s="69" t="str">
        <f t="shared" si="6"/>
        <v>Sí.</v>
      </c>
      <c r="M223" s="30" t="s">
        <v>1444</v>
      </c>
      <c r="N223" s="31"/>
      <c r="O223" s="31" t="s">
        <v>1449</v>
      </c>
      <c r="P223" s="31" t="s">
        <v>1449</v>
      </c>
      <c r="Q223" s="31" t="s">
        <v>1449</v>
      </c>
      <c r="R223" s="31"/>
    </row>
    <row r="224" spans="1:18" x14ac:dyDescent="0.2">
      <c r="A224" s="27">
        <v>208</v>
      </c>
      <c r="B224" s="27" t="s">
        <v>1036</v>
      </c>
      <c r="C224" s="28">
        <v>301352</v>
      </c>
      <c r="D224" s="30" t="s">
        <v>13</v>
      </c>
      <c r="E224" s="27" t="s">
        <v>298</v>
      </c>
      <c r="F224" s="27" t="s">
        <v>1319</v>
      </c>
      <c r="G224" s="27" t="s">
        <v>407</v>
      </c>
      <c r="H224" s="42">
        <v>0.23200000000000001</v>
      </c>
      <c r="I224" s="19">
        <v>785243.97</v>
      </c>
      <c r="J224" s="19">
        <v>741391.51</v>
      </c>
      <c r="K224" s="67">
        <f t="shared" si="7"/>
        <v>5.8999999999999997E-2</v>
      </c>
      <c r="L224" s="69" t="str">
        <f t="shared" si="6"/>
        <v>No.</v>
      </c>
      <c r="M224" s="30" t="s">
        <v>1444</v>
      </c>
      <c r="N224" s="31" t="s">
        <v>1449</v>
      </c>
      <c r="O224" s="31" t="s">
        <v>1449</v>
      </c>
      <c r="P224" s="31" t="s">
        <v>1449</v>
      </c>
      <c r="Q224" s="31" t="s">
        <v>1449</v>
      </c>
      <c r="R224" s="31" t="s">
        <v>1449</v>
      </c>
    </row>
    <row r="225" spans="1:18" x14ac:dyDescent="0.2">
      <c r="A225" s="27">
        <v>209</v>
      </c>
      <c r="B225" s="27" t="s">
        <v>1037</v>
      </c>
      <c r="C225" s="28">
        <v>301356</v>
      </c>
      <c r="D225" s="30" t="s">
        <v>13</v>
      </c>
      <c r="E225" s="27" t="s">
        <v>298</v>
      </c>
      <c r="F225" s="27" t="s">
        <v>1320</v>
      </c>
      <c r="G225" s="27" t="s">
        <v>407</v>
      </c>
      <c r="H225" s="42">
        <v>0.23799999999999999</v>
      </c>
      <c r="I225" s="19">
        <v>23481.15</v>
      </c>
      <c r="J225" s="19">
        <v>4822</v>
      </c>
      <c r="K225" s="67">
        <f t="shared" si="7"/>
        <v>3.8690000000000002</v>
      </c>
      <c r="L225" s="69" t="str">
        <f t="shared" si="6"/>
        <v>Sí.</v>
      </c>
      <c r="M225" s="30" t="s">
        <v>1444</v>
      </c>
      <c r="N225" s="31"/>
      <c r="O225" s="31" t="s">
        <v>1449</v>
      </c>
      <c r="P225" s="31" t="s">
        <v>1449</v>
      </c>
      <c r="Q225" s="31" t="s">
        <v>1449</v>
      </c>
      <c r="R225" s="31" t="s">
        <v>1449</v>
      </c>
    </row>
    <row r="226" spans="1:18" x14ac:dyDescent="0.2">
      <c r="A226" s="27">
        <v>210</v>
      </c>
      <c r="B226" s="27" t="s">
        <v>1038</v>
      </c>
      <c r="C226" s="28">
        <v>301359</v>
      </c>
      <c r="D226" s="30" t="s">
        <v>13</v>
      </c>
      <c r="E226" s="27" t="s">
        <v>298</v>
      </c>
      <c r="F226" s="27" t="s">
        <v>1321</v>
      </c>
      <c r="G226" s="27" t="s">
        <v>407</v>
      </c>
      <c r="H226" s="42">
        <v>0.23200000000000001</v>
      </c>
      <c r="I226" s="19">
        <v>2506.77</v>
      </c>
      <c r="J226" s="19">
        <v>14719.26</v>
      </c>
      <c r="K226" s="67">
        <f t="shared" si="7"/>
        <v>-0.82899999999999996</v>
      </c>
      <c r="L226" s="69" t="str">
        <f t="shared" si="6"/>
        <v>No.</v>
      </c>
      <c r="M226" s="30" t="s">
        <v>1444</v>
      </c>
      <c r="N226" s="31" t="s">
        <v>1449</v>
      </c>
      <c r="O226" s="31" t="s">
        <v>1449</v>
      </c>
      <c r="P226" s="31" t="s">
        <v>1449</v>
      </c>
      <c r="Q226" s="31" t="s">
        <v>1449</v>
      </c>
      <c r="R226" s="31"/>
    </row>
    <row r="227" spans="1:18" x14ac:dyDescent="0.2">
      <c r="A227" s="27">
        <v>211</v>
      </c>
      <c r="B227" s="27" t="s">
        <v>1039</v>
      </c>
      <c r="C227" s="28">
        <v>301360</v>
      </c>
      <c r="D227" s="30" t="s">
        <v>13</v>
      </c>
      <c r="E227" s="27" t="s">
        <v>298</v>
      </c>
      <c r="F227" s="27" t="s">
        <v>1322</v>
      </c>
      <c r="G227" s="27" t="s">
        <v>407</v>
      </c>
      <c r="H227" s="42">
        <v>0.22500000000000001</v>
      </c>
      <c r="I227" s="19">
        <v>1435745.9100000001</v>
      </c>
      <c r="J227" s="19">
        <v>465030.46</v>
      </c>
      <c r="K227" s="67">
        <f t="shared" si="7"/>
        <v>2.0870000000000002</v>
      </c>
      <c r="L227" s="69" t="str">
        <f t="shared" si="6"/>
        <v>Sí.</v>
      </c>
      <c r="M227" s="30" t="s">
        <v>1444</v>
      </c>
      <c r="N227" s="31"/>
      <c r="O227" s="31"/>
      <c r="P227" s="31"/>
      <c r="Q227" s="31" t="s">
        <v>1449</v>
      </c>
      <c r="R227" s="31" t="s">
        <v>1449</v>
      </c>
    </row>
    <row r="228" spans="1:18" x14ac:dyDescent="0.2">
      <c r="A228" s="27">
        <v>212</v>
      </c>
      <c r="B228" s="27" t="s">
        <v>1040</v>
      </c>
      <c r="C228" s="28">
        <v>301362</v>
      </c>
      <c r="D228" s="30" t="s">
        <v>13</v>
      </c>
      <c r="E228" s="27" t="s">
        <v>298</v>
      </c>
      <c r="F228" s="27" t="s">
        <v>1323</v>
      </c>
      <c r="G228" s="27" t="s">
        <v>407</v>
      </c>
      <c r="H228" s="42">
        <v>0.23200000000000001</v>
      </c>
      <c r="I228" s="19">
        <v>227462.21999999997</v>
      </c>
      <c r="J228" s="19">
        <v>212094.66</v>
      </c>
      <c r="K228" s="67">
        <f t="shared" si="7"/>
        <v>7.1999999999999995E-2</v>
      </c>
      <c r="L228" s="69" t="str">
        <f t="shared" si="6"/>
        <v>No.</v>
      </c>
      <c r="M228" s="30" t="s">
        <v>1444</v>
      </c>
      <c r="N228" s="31" t="s">
        <v>1449</v>
      </c>
      <c r="O228" s="31"/>
      <c r="P228" s="31"/>
      <c r="Q228" s="31"/>
      <c r="R228" s="31" t="s">
        <v>1449</v>
      </c>
    </row>
    <row r="229" spans="1:18" x14ac:dyDescent="0.2">
      <c r="A229" s="27">
        <v>213</v>
      </c>
      <c r="B229" s="27" t="s">
        <v>1041</v>
      </c>
      <c r="C229" s="28">
        <v>301365</v>
      </c>
      <c r="D229" s="30" t="s">
        <v>13</v>
      </c>
      <c r="E229" s="27" t="s">
        <v>298</v>
      </c>
      <c r="F229" s="27" t="s">
        <v>1324</v>
      </c>
      <c r="G229" s="27" t="s">
        <v>407</v>
      </c>
      <c r="H229" s="42">
        <v>0.22500000000000001</v>
      </c>
      <c r="I229" s="19">
        <v>86615.77</v>
      </c>
      <c r="J229" s="19">
        <v>112586.40000000001</v>
      </c>
      <c r="K229" s="67">
        <f t="shared" si="7"/>
        <v>-0.23</v>
      </c>
      <c r="L229" s="69" t="str">
        <f t="shared" si="6"/>
        <v>No.</v>
      </c>
      <c r="M229" s="30" t="s">
        <v>1444</v>
      </c>
      <c r="N229" s="31" t="s">
        <v>1449</v>
      </c>
      <c r="O229" s="31" t="s">
        <v>1449</v>
      </c>
      <c r="P229" s="31" t="s">
        <v>1449</v>
      </c>
      <c r="Q229" s="31" t="s">
        <v>1449</v>
      </c>
      <c r="R229" s="31" t="s">
        <v>1449</v>
      </c>
    </row>
    <row r="230" spans="1:18" x14ac:dyDescent="0.2">
      <c r="A230" s="27">
        <v>214</v>
      </c>
      <c r="B230" s="27" t="s">
        <v>1042</v>
      </c>
      <c r="C230" s="28">
        <v>301366</v>
      </c>
      <c r="D230" s="30" t="s">
        <v>13</v>
      </c>
      <c r="E230" s="27" t="s">
        <v>298</v>
      </c>
      <c r="F230" s="27" t="s">
        <v>1325</v>
      </c>
      <c r="G230" s="27" t="s">
        <v>407</v>
      </c>
      <c r="H230" s="42">
        <v>0.224</v>
      </c>
      <c r="I230" s="19">
        <v>1075033.7000000002</v>
      </c>
      <c r="J230" s="19">
        <v>762282.72</v>
      </c>
      <c r="K230" s="67">
        <f t="shared" si="7"/>
        <v>0.41</v>
      </c>
      <c r="L230" s="69" t="str">
        <f t="shared" si="6"/>
        <v>Sí.</v>
      </c>
      <c r="M230" s="30" t="s">
        <v>1445</v>
      </c>
      <c r="N230" s="31"/>
      <c r="O230" s="31"/>
      <c r="P230" s="31"/>
      <c r="Q230" s="31"/>
      <c r="R230" s="31"/>
    </row>
    <row r="231" spans="1:18" x14ac:dyDescent="0.2">
      <c r="A231" s="27">
        <v>215</v>
      </c>
      <c r="B231" s="27" t="s">
        <v>1043</v>
      </c>
      <c r="C231" s="28">
        <v>301367</v>
      </c>
      <c r="D231" s="30" t="s">
        <v>13</v>
      </c>
      <c r="E231" s="27" t="s">
        <v>298</v>
      </c>
      <c r="F231" s="27" t="s">
        <v>1326</v>
      </c>
      <c r="G231" s="27" t="s">
        <v>407</v>
      </c>
      <c r="H231" s="42">
        <v>0.23200000000000001</v>
      </c>
      <c r="I231" s="19">
        <v>2870</v>
      </c>
      <c r="J231" s="19">
        <v>1864.8000000000002</v>
      </c>
      <c r="K231" s="67">
        <f t="shared" si="7"/>
        <v>0.53900000000000003</v>
      </c>
      <c r="L231" s="69" t="str">
        <f t="shared" si="6"/>
        <v>Sí.</v>
      </c>
      <c r="M231" s="30" t="s">
        <v>1445</v>
      </c>
      <c r="N231" s="31"/>
      <c r="O231" s="31"/>
      <c r="P231" s="31"/>
      <c r="Q231" s="31"/>
      <c r="R231" s="31"/>
    </row>
    <row r="232" spans="1:18" x14ac:dyDescent="0.2">
      <c r="A232" s="27">
        <v>216</v>
      </c>
      <c r="B232" s="27" t="s">
        <v>1044</v>
      </c>
      <c r="C232" s="28">
        <v>301368</v>
      </c>
      <c r="D232" s="30" t="s">
        <v>13</v>
      </c>
      <c r="E232" s="27" t="s">
        <v>298</v>
      </c>
      <c r="F232" s="27" t="s">
        <v>1327</v>
      </c>
      <c r="G232" s="27" t="s">
        <v>407</v>
      </c>
      <c r="H232" s="42">
        <v>0.23200000000000001</v>
      </c>
      <c r="I232" s="19">
        <v>3444.08</v>
      </c>
      <c r="J232" s="19">
        <v>132</v>
      </c>
      <c r="K232" s="67">
        <f t="shared" si="7"/>
        <v>25.091000000000001</v>
      </c>
      <c r="L232" s="69" t="str">
        <f t="shared" si="6"/>
        <v>Sí.</v>
      </c>
      <c r="M232" s="30" t="s">
        <v>1444</v>
      </c>
      <c r="N232" s="31"/>
      <c r="O232" s="31"/>
      <c r="P232" s="31"/>
      <c r="Q232" s="31"/>
      <c r="R232" s="31" t="s">
        <v>1449</v>
      </c>
    </row>
    <row r="233" spans="1:18" x14ac:dyDescent="0.2">
      <c r="A233" s="27">
        <v>217</v>
      </c>
      <c r="B233" s="27" t="s">
        <v>1045</v>
      </c>
      <c r="C233" s="28">
        <v>301382</v>
      </c>
      <c r="D233" s="30" t="s">
        <v>13</v>
      </c>
      <c r="E233" s="27" t="s">
        <v>301</v>
      </c>
      <c r="F233" s="27" t="s">
        <v>1328</v>
      </c>
      <c r="G233" s="27" t="s">
        <v>407</v>
      </c>
      <c r="H233" s="42">
        <v>0.69199999999999995</v>
      </c>
      <c r="I233" s="19">
        <v>1650255.04</v>
      </c>
      <c r="J233" s="19">
        <v>2306895.34</v>
      </c>
      <c r="K233" s="67">
        <f t="shared" si="7"/>
        <v>-0.28399999999999997</v>
      </c>
      <c r="L233" s="69" t="str">
        <f t="shared" si="6"/>
        <v>No.</v>
      </c>
      <c r="M233" s="30" t="s">
        <v>1444</v>
      </c>
      <c r="N233" s="31" t="s">
        <v>1449</v>
      </c>
      <c r="O233" s="31" t="s">
        <v>1449</v>
      </c>
      <c r="P233" s="31" t="s">
        <v>1449</v>
      </c>
      <c r="Q233" s="31" t="s">
        <v>1449</v>
      </c>
      <c r="R233" s="31" t="s">
        <v>1449</v>
      </c>
    </row>
    <row r="234" spans="1:18" x14ac:dyDescent="0.2">
      <c r="A234" s="27">
        <v>218</v>
      </c>
      <c r="B234" s="27" t="s">
        <v>1046</v>
      </c>
      <c r="C234" s="28">
        <v>301384</v>
      </c>
      <c r="D234" s="30" t="s">
        <v>13</v>
      </c>
      <c r="E234" s="27" t="s">
        <v>303</v>
      </c>
      <c r="F234" s="27" t="s">
        <v>1329</v>
      </c>
      <c r="G234" s="27" t="s">
        <v>407</v>
      </c>
      <c r="H234" s="42">
        <v>0.23200000000000001</v>
      </c>
      <c r="I234" s="19">
        <v>40241</v>
      </c>
      <c r="J234" s="19">
        <v>39764.370000000003</v>
      </c>
      <c r="K234" s="67">
        <f t="shared" si="7"/>
        <v>1.0999999999999999E-2</v>
      </c>
      <c r="L234" s="69" t="str">
        <f t="shared" si="6"/>
        <v>No.</v>
      </c>
      <c r="M234" s="30" t="s">
        <v>1444</v>
      </c>
      <c r="N234" s="31" t="s">
        <v>1449</v>
      </c>
      <c r="O234" s="31" t="s">
        <v>1449</v>
      </c>
      <c r="P234" s="31" t="s">
        <v>1449</v>
      </c>
      <c r="Q234" s="31" t="s">
        <v>1449</v>
      </c>
      <c r="R234" s="31"/>
    </row>
    <row r="235" spans="1:18" x14ac:dyDescent="0.2">
      <c r="A235" s="27">
        <v>219</v>
      </c>
      <c r="B235" s="27" t="s">
        <v>1047</v>
      </c>
      <c r="C235" s="28">
        <v>301388</v>
      </c>
      <c r="D235" s="30" t="s">
        <v>13</v>
      </c>
      <c r="E235" s="27" t="s">
        <v>303</v>
      </c>
      <c r="F235" s="27" t="s">
        <v>1330</v>
      </c>
      <c r="G235" s="27" t="s">
        <v>407</v>
      </c>
      <c r="H235" s="42">
        <v>0.22500000000000001</v>
      </c>
      <c r="I235" s="19">
        <v>458068.46</v>
      </c>
      <c r="J235" s="19">
        <v>368021.06999999995</v>
      </c>
      <c r="K235" s="67">
        <f t="shared" si="7"/>
        <v>0.24399999999999999</v>
      </c>
      <c r="L235" s="69" t="str">
        <f t="shared" si="6"/>
        <v>Sí.</v>
      </c>
      <c r="M235" s="30" t="s">
        <v>1445</v>
      </c>
      <c r="N235" s="31"/>
      <c r="O235" s="31"/>
      <c r="P235" s="31"/>
      <c r="Q235" s="31"/>
      <c r="R235" s="31"/>
    </row>
    <row r="236" spans="1:18" x14ac:dyDescent="0.2">
      <c r="A236" s="27">
        <v>220</v>
      </c>
      <c r="B236" s="27" t="s">
        <v>1048</v>
      </c>
      <c r="C236" s="28">
        <v>301392</v>
      </c>
      <c r="D236" s="30" t="s">
        <v>13</v>
      </c>
      <c r="E236" s="27" t="s">
        <v>305</v>
      </c>
      <c r="F236" s="27" t="s">
        <v>814</v>
      </c>
      <c r="G236" s="27" t="s">
        <v>407</v>
      </c>
      <c r="H236" s="42">
        <v>0.23200000000000001</v>
      </c>
      <c r="I236" s="19">
        <v>33904.949999999997</v>
      </c>
      <c r="J236" s="19">
        <v>14887</v>
      </c>
      <c r="K236" s="67">
        <f t="shared" si="7"/>
        <v>1.2769999999999999</v>
      </c>
      <c r="L236" s="69" t="str">
        <f t="shared" si="6"/>
        <v>Sí.</v>
      </c>
      <c r="M236" s="30" t="s">
        <v>1445</v>
      </c>
      <c r="N236" s="31"/>
      <c r="O236" s="31"/>
      <c r="P236" s="31"/>
      <c r="Q236" s="31"/>
      <c r="R236" s="31"/>
    </row>
    <row r="237" spans="1:18" x14ac:dyDescent="0.2">
      <c r="A237" s="27">
        <v>221</v>
      </c>
      <c r="B237" s="27" t="s">
        <v>1049</v>
      </c>
      <c r="C237" s="28">
        <v>301395</v>
      </c>
      <c r="D237" s="30" t="s">
        <v>13</v>
      </c>
      <c r="E237" s="27" t="s">
        <v>305</v>
      </c>
      <c r="F237" s="27" t="s">
        <v>1331</v>
      </c>
      <c r="G237" s="27" t="s">
        <v>407</v>
      </c>
      <c r="H237" s="42">
        <v>0.23200000000000001</v>
      </c>
      <c r="I237" s="19">
        <v>861.3</v>
      </c>
      <c r="J237" s="19">
        <v>609</v>
      </c>
      <c r="K237" s="67">
        <f t="shared" si="7"/>
        <v>0.41399999999999998</v>
      </c>
      <c r="L237" s="69" t="str">
        <f t="shared" si="6"/>
        <v>Sí.</v>
      </c>
      <c r="M237" s="30" t="s">
        <v>1445</v>
      </c>
      <c r="N237" s="31"/>
      <c r="O237" s="31"/>
      <c r="P237" s="31"/>
      <c r="Q237" s="31"/>
      <c r="R237" s="31"/>
    </row>
    <row r="238" spans="1:18" x14ac:dyDescent="0.2">
      <c r="A238" s="27">
        <v>222</v>
      </c>
      <c r="B238" s="27" t="s">
        <v>1050</v>
      </c>
      <c r="C238" s="28">
        <v>301401</v>
      </c>
      <c r="D238" s="30" t="s">
        <v>13</v>
      </c>
      <c r="E238" s="27" t="s">
        <v>305</v>
      </c>
      <c r="F238" s="27" t="s">
        <v>1332</v>
      </c>
      <c r="G238" s="27" t="s">
        <v>407</v>
      </c>
      <c r="H238" s="42">
        <v>0.23200000000000001</v>
      </c>
      <c r="I238" s="19">
        <v>0</v>
      </c>
      <c r="J238" s="19">
        <v>324</v>
      </c>
      <c r="K238" s="67">
        <f t="shared" si="7"/>
        <v>-1</v>
      </c>
      <c r="L238" s="69" t="str">
        <f t="shared" si="6"/>
        <v>No.</v>
      </c>
      <c r="M238" s="30" t="s">
        <v>1444</v>
      </c>
      <c r="N238" s="31" t="s">
        <v>1449</v>
      </c>
      <c r="O238" s="31" t="s">
        <v>1449</v>
      </c>
      <c r="P238" s="31" t="s">
        <v>1449</v>
      </c>
      <c r="Q238" s="31" t="s">
        <v>1449</v>
      </c>
      <c r="R238" s="31"/>
    </row>
    <row r="239" spans="1:18" x14ac:dyDescent="0.2">
      <c r="A239" s="27">
        <v>223</v>
      </c>
      <c r="B239" s="27" t="s">
        <v>1051</v>
      </c>
      <c r="C239" s="28">
        <v>301402</v>
      </c>
      <c r="D239" s="30" t="s">
        <v>13</v>
      </c>
      <c r="E239" s="27" t="s">
        <v>305</v>
      </c>
      <c r="F239" s="27" t="s">
        <v>1333</v>
      </c>
      <c r="G239" s="27" t="s">
        <v>407</v>
      </c>
      <c r="H239" s="42">
        <v>0.23200000000000001</v>
      </c>
      <c r="I239" s="19">
        <v>7500</v>
      </c>
      <c r="J239" s="19">
        <v>7195.5400000000009</v>
      </c>
      <c r="K239" s="67">
        <f t="shared" si="7"/>
        <v>4.2000000000000003E-2</v>
      </c>
      <c r="L239" s="69" t="str">
        <f t="shared" si="6"/>
        <v>No.</v>
      </c>
      <c r="M239" s="30" t="s">
        <v>1444</v>
      </c>
      <c r="N239" s="31" t="s">
        <v>1449</v>
      </c>
      <c r="O239" s="31"/>
      <c r="P239" s="31"/>
      <c r="Q239" s="31" t="s">
        <v>1449</v>
      </c>
      <c r="R239" s="31"/>
    </row>
    <row r="240" spans="1:18" x14ac:dyDescent="0.2">
      <c r="A240" s="27">
        <v>224</v>
      </c>
      <c r="B240" s="27" t="s">
        <v>1052</v>
      </c>
      <c r="C240" s="28">
        <v>301406</v>
      </c>
      <c r="D240" s="30" t="s">
        <v>13</v>
      </c>
      <c r="E240" s="27" t="s">
        <v>305</v>
      </c>
      <c r="F240" s="27" t="s">
        <v>1334</v>
      </c>
      <c r="G240" s="27" t="s">
        <v>407</v>
      </c>
      <c r="H240" s="42">
        <v>0.83199999999999996</v>
      </c>
      <c r="I240" s="19">
        <v>0</v>
      </c>
      <c r="J240" s="19">
        <v>2041.45</v>
      </c>
      <c r="K240" s="67">
        <f t="shared" si="7"/>
        <v>-1</v>
      </c>
      <c r="L240" s="69" t="str">
        <f t="shared" si="6"/>
        <v>No.</v>
      </c>
      <c r="M240" s="30" t="s">
        <v>1444</v>
      </c>
      <c r="N240" s="31" t="s">
        <v>1449</v>
      </c>
      <c r="O240" s="31" t="s">
        <v>1449</v>
      </c>
      <c r="P240" s="31" t="s">
        <v>1449</v>
      </c>
      <c r="Q240" s="31" t="s">
        <v>1449</v>
      </c>
      <c r="R240" s="31"/>
    </row>
    <row r="241" spans="1:18" x14ac:dyDescent="0.2">
      <c r="A241" s="27">
        <v>225</v>
      </c>
      <c r="B241" s="27" t="s">
        <v>1053</v>
      </c>
      <c r="C241" s="28">
        <v>301409</v>
      </c>
      <c r="D241" s="30" t="s">
        <v>13</v>
      </c>
      <c r="E241" s="27" t="s">
        <v>305</v>
      </c>
      <c r="F241" s="27" t="s">
        <v>239</v>
      </c>
      <c r="G241" s="27" t="s">
        <v>407</v>
      </c>
      <c r="H241" s="42">
        <v>0.23200000000000001</v>
      </c>
      <c r="I241" s="19">
        <v>1217</v>
      </c>
      <c r="J241" s="19">
        <v>822.59999999999991</v>
      </c>
      <c r="K241" s="67">
        <f t="shared" si="7"/>
        <v>0.47899999999999998</v>
      </c>
      <c r="L241" s="69" t="str">
        <f t="shared" si="6"/>
        <v>Sí.</v>
      </c>
      <c r="M241" s="30" t="s">
        <v>1445</v>
      </c>
      <c r="N241" s="31"/>
      <c r="O241" s="31"/>
      <c r="P241" s="31"/>
      <c r="Q241" s="31"/>
      <c r="R241" s="31"/>
    </row>
    <row r="242" spans="1:18" x14ac:dyDescent="0.2">
      <c r="A242" s="27">
        <v>226</v>
      </c>
      <c r="B242" s="27" t="s">
        <v>1054</v>
      </c>
      <c r="C242" s="28">
        <v>301416</v>
      </c>
      <c r="D242" s="30" t="s">
        <v>13</v>
      </c>
      <c r="E242" s="27" t="s">
        <v>305</v>
      </c>
      <c r="F242" s="27" t="s">
        <v>1335</v>
      </c>
      <c r="G242" s="27" t="s">
        <v>407</v>
      </c>
      <c r="H242" s="42">
        <v>0.23200000000000001</v>
      </c>
      <c r="I242" s="19">
        <v>215572.97</v>
      </c>
      <c r="J242" s="19">
        <v>233138.50999999998</v>
      </c>
      <c r="K242" s="67">
        <f t="shared" si="7"/>
        <v>-7.4999999999999997E-2</v>
      </c>
      <c r="L242" s="69" t="str">
        <f t="shared" si="6"/>
        <v>No.</v>
      </c>
      <c r="M242" s="30" t="s">
        <v>1444</v>
      </c>
      <c r="N242" s="31" t="s">
        <v>1449</v>
      </c>
      <c r="O242" s="31"/>
      <c r="P242" s="31"/>
      <c r="Q242" s="31"/>
      <c r="R242" s="31"/>
    </row>
    <row r="243" spans="1:18" x14ac:dyDescent="0.2">
      <c r="A243" s="27">
        <v>227</v>
      </c>
      <c r="B243" s="27" t="s">
        <v>1055</v>
      </c>
      <c r="C243" s="28">
        <v>301470</v>
      </c>
      <c r="D243" s="30" t="s">
        <v>14</v>
      </c>
      <c r="E243" s="27" t="s">
        <v>23</v>
      </c>
      <c r="F243" s="27" t="s">
        <v>1336</v>
      </c>
      <c r="G243" s="27" t="s">
        <v>407</v>
      </c>
      <c r="H243" s="42">
        <v>0.23200000000000001</v>
      </c>
      <c r="I243" s="19">
        <v>24602.890000000003</v>
      </c>
      <c r="J243" s="19">
        <v>19716.04</v>
      </c>
      <c r="K243" s="67">
        <f t="shared" si="7"/>
        <v>0.247</v>
      </c>
      <c r="L243" s="69" t="str">
        <f t="shared" si="6"/>
        <v>Sí.</v>
      </c>
      <c r="M243" s="30" t="s">
        <v>1444</v>
      </c>
      <c r="N243" s="31"/>
      <c r="O243" s="31"/>
      <c r="P243" s="31"/>
      <c r="Q243" s="31" t="s">
        <v>1449</v>
      </c>
      <c r="R243" s="31" t="s">
        <v>1449</v>
      </c>
    </row>
    <row r="244" spans="1:18" x14ac:dyDescent="0.2">
      <c r="A244" s="27">
        <v>228</v>
      </c>
      <c r="B244" s="27" t="s">
        <v>1056</v>
      </c>
      <c r="C244" s="28">
        <v>301474</v>
      </c>
      <c r="D244" s="30" t="s">
        <v>15</v>
      </c>
      <c r="E244" s="27" t="s">
        <v>323</v>
      </c>
      <c r="F244" s="27" t="s">
        <v>1337</v>
      </c>
      <c r="G244" s="27" t="s">
        <v>407</v>
      </c>
      <c r="H244" s="42">
        <v>0.23200000000000001</v>
      </c>
      <c r="I244" s="19">
        <v>264005.69</v>
      </c>
      <c r="J244" s="19">
        <v>144406.76999999999</v>
      </c>
      <c r="K244" s="67">
        <f t="shared" si="7"/>
        <v>0.82799999999999996</v>
      </c>
      <c r="L244" s="69" t="str">
        <f t="shared" si="6"/>
        <v>Sí.</v>
      </c>
      <c r="M244" s="30" t="s">
        <v>1444</v>
      </c>
      <c r="N244" s="31"/>
      <c r="O244" s="31" t="s">
        <v>1449</v>
      </c>
      <c r="P244" s="31" t="s">
        <v>1449</v>
      </c>
      <c r="Q244" s="31" t="s">
        <v>1449</v>
      </c>
      <c r="R244" s="31" t="s">
        <v>1449</v>
      </c>
    </row>
    <row r="245" spans="1:18" x14ac:dyDescent="0.2">
      <c r="A245" s="27">
        <v>229</v>
      </c>
      <c r="B245" s="27" t="s">
        <v>1057</v>
      </c>
      <c r="C245" s="28">
        <v>301836</v>
      </c>
      <c r="D245" s="30" t="s">
        <v>15</v>
      </c>
      <c r="E245" s="27" t="s">
        <v>325</v>
      </c>
      <c r="F245" s="27" t="s">
        <v>1338</v>
      </c>
      <c r="G245" s="27" t="s">
        <v>407</v>
      </c>
      <c r="H245" s="42">
        <v>0.224</v>
      </c>
      <c r="I245" s="19">
        <v>274828.48</v>
      </c>
      <c r="J245" s="19">
        <v>161317.52000000002</v>
      </c>
      <c r="K245" s="67">
        <f t="shared" si="7"/>
        <v>0.70299999999999996</v>
      </c>
      <c r="L245" s="69" t="str">
        <f t="shared" si="6"/>
        <v>Sí.</v>
      </c>
      <c r="M245" s="30" t="s">
        <v>1445</v>
      </c>
      <c r="N245" s="31"/>
      <c r="O245" s="31"/>
      <c r="P245" s="31"/>
      <c r="Q245" s="31"/>
      <c r="R245" s="31"/>
    </row>
    <row r="246" spans="1:18" x14ac:dyDescent="0.2">
      <c r="A246" s="27">
        <v>230</v>
      </c>
      <c r="B246" s="27" t="s">
        <v>1058</v>
      </c>
      <c r="C246" s="28">
        <v>301479</v>
      </c>
      <c r="D246" s="30" t="s">
        <v>15</v>
      </c>
      <c r="E246" s="27" t="s">
        <v>327</v>
      </c>
      <c r="F246" s="27" t="s">
        <v>1339</v>
      </c>
      <c r="G246" s="27" t="s">
        <v>407</v>
      </c>
      <c r="H246" s="42">
        <v>0.23200000000000001</v>
      </c>
      <c r="I246" s="19">
        <v>119878.39000000003</v>
      </c>
      <c r="J246" s="19">
        <v>134363.67000000001</v>
      </c>
      <c r="K246" s="67">
        <f t="shared" si="7"/>
        <v>-0.107</v>
      </c>
      <c r="L246" s="69" t="str">
        <f t="shared" si="6"/>
        <v>No.</v>
      </c>
      <c r="M246" s="30" t="s">
        <v>1444</v>
      </c>
      <c r="N246" s="31" t="s">
        <v>1449</v>
      </c>
      <c r="O246" s="31"/>
      <c r="P246" s="31"/>
      <c r="Q246" s="31" t="s">
        <v>1449</v>
      </c>
      <c r="R246" s="31" t="s">
        <v>1449</v>
      </c>
    </row>
    <row r="247" spans="1:18" x14ac:dyDescent="0.2">
      <c r="A247" s="27">
        <v>231</v>
      </c>
      <c r="B247" s="27" t="s">
        <v>1059</v>
      </c>
      <c r="C247" s="28">
        <v>301483</v>
      </c>
      <c r="D247" s="30" t="s">
        <v>16</v>
      </c>
      <c r="E247" s="27" t="s">
        <v>329</v>
      </c>
      <c r="F247" s="27" t="s">
        <v>1340</v>
      </c>
      <c r="G247" s="27" t="s">
        <v>407</v>
      </c>
      <c r="H247" s="42">
        <v>0.23200000000000001</v>
      </c>
      <c r="I247" s="19">
        <v>1441.2</v>
      </c>
      <c r="J247" s="19">
        <v>886.13000000000011</v>
      </c>
      <c r="K247" s="67">
        <f t="shared" si="7"/>
        <v>0.626</v>
      </c>
      <c r="L247" s="69" t="str">
        <f t="shared" si="6"/>
        <v>Sí.</v>
      </c>
      <c r="M247" s="30" t="s">
        <v>1445</v>
      </c>
      <c r="N247" s="31"/>
      <c r="O247" s="31"/>
      <c r="P247" s="31"/>
      <c r="Q247" s="31"/>
      <c r="R247" s="31"/>
    </row>
    <row r="248" spans="1:18" x14ac:dyDescent="0.2">
      <c r="A248" s="27">
        <v>232</v>
      </c>
      <c r="B248" s="27" t="s">
        <v>1060</v>
      </c>
      <c r="C248" s="28">
        <v>301485</v>
      </c>
      <c r="D248" s="30" t="s">
        <v>16</v>
      </c>
      <c r="E248" s="27" t="s">
        <v>329</v>
      </c>
      <c r="F248" s="27" t="s">
        <v>147</v>
      </c>
      <c r="G248" s="27" t="s">
        <v>407</v>
      </c>
      <c r="H248" s="42">
        <v>0.23799999999999999</v>
      </c>
      <c r="I248" s="19">
        <v>19565.52</v>
      </c>
      <c r="J248" s="19">
        <v>14097.899999999998</v>
      </c>
      <c r="K248" s="67">
        <f t="shared" si="7"/>
        <v>0.38700000000000001</v>
      </c>
      <c r="L248" s="69" t="str">
        <f t="shared" si="6"/>
        <v>Sí.</v>
      </c>
      <c r="M248" s="30" t="s">
        <v>1444</v>
      </c>
      <c r="N248" s="31"/>
      <c r="O248" s="31"/>
      <c r="P248" s="31"/>
      <c r="Q248" s="31" t="s">
        <v>1449</v>
      </c>
      <c r="R248" s="31" t="s">
        <v>1449</v>
      </c>
    </row>
    <row r="249" spans="1:18" x14ac:dyDescent="0.2">
      <c r="A249" s="27">
        <v>233</v>
      </c>
      <c r="B249" s="27" t="s">
        <v>1061</v>
      </c>
      <c r="C249" s="28">
        <v>301494</v>
      </c>
      <c r="D249" s="30" t="s">
        <v>16</v>
      </c>
      <c r="E249" s="27" t="s">
        <v>331</v>
      </c>
      <c r="F249" s="27" t="s">
        <v>1341</v>
      </c>
      <c r="G249" s="27" t="s">
        <v>407</v>
      </c>
      <c r="H249" s="42">
        <v>0.22500000000000001</v>
      </c>
      <c r="I249" s="19">
        <v>52530.29</v>
      </c>
      <c r="J249" s="19">
        <v>40422.370000000003</v>
      </c>
      <c r="K249" s="67">
        <f t="shared" si="7"/>
        <v>0.29899999999999999</v>
      </c>
      <c r="L249" s="69" t="str">
        <f t="shared" si="6"/>
        <v>Sí.</v>
      </c>
      <c r="M249" s="30" t="s">
        <v>1445</v>
      </c>
      <c r="N249" s="31"/>
      <c r="O249" s="31"/>
      <c r="P249" s="31"/>
      <c r="Q249" s="31"/>
      <c r="R249" s="31"/>
    </row>
    <row r="250" spans="1:18" x14ac:dyDescent="0.2">
      <c r="A250" s="27">
        <v>234</v>
      </c>
      <c r="B250" s="27" t="s">
        <v>1062</v>
      </c>
      <c r="C250" s="28">
        <v>301503</v>
      </c>
      <c r="D250" s="30" t="s">
        <v>17</v>
      </c>
      <c r="E250" s="27" t="s">
        <v>17</v>
      </c>
      <c r="F250" s="27" t="s">
        <v>1342</v>
      </c>
      <c r="G250" s="27" t="s">
        <v>407</v>
      </c>
      <c r="H250" s="42">
        <v>0.23200000000000001</v>
      </c>
      <c r="I250" s="19">
        <v>51834.31</v>
      </c>
      <c r="J250" s="19">
        <v>57255.329999999987</v>
      </c>
      <c r="K250" s="67">
        <f t="shared" si="7"/>
        <v>-9.4E-2</v>
      </c>
      <c r="L250" s="69" t="str">
        <f t="shared" si="6"/>
        <v>No.</v>
      </c>
      <c r="M250" s="30" t="s">
        <v>1444</v>
      </c>
      <c r="N250" s="31" t="s">
        <v>1449</v>
      </c>
      <c r="O250" s="31"/>
      <c r="P250" s="31" t="s">
        <v>1449</v>
      </c>
      <c r="Q250" s="31" t="s">
        <v>1449</v>
      </c>
      <c r="R250" s="31" t="s">
        <v>1449</v>
      </c>
    </row>
    <row r="251" spans="1:18" x14ac:dyDescent="0.2">
      <c r="A251" s="27">
        <v>235</v>
      </c>
      <c r="B251" s="27" t="s">
        <v>1063</v>
      </c>
      <c r="C251" s="28">
        <v>301504</v>
      </c>
      <c r="D251" s="30" t="s">
        <v>17</v>
      </c>
      <c r="E251" s="27" t="s">
        <v>17</v>
      </c>
      <c r="F251" s="27" t="s">
        <v>1343</v>
      </c>
      <c r="G251" s="27" t="s">
        <v>407</v>
      </c>
      <c r="H251" s="42">
        <v>0.23200000000000001</v>
      </c>
      <c r="I251" s="19">
        <v>147402.49</v>
      </c>
      <c r="J251" s="19">
        <v>157121.35999999999</v>
      </c>
      <c r="K251" s="67">
        <f t="shared" si="7"/>
        <v>-6.0999999999999999E-2</v>
      </c>
      <c r="L251" s="69" t="str">
        <f t="shared" si="6"/>
        <v>No.</v>
      </c>
      <c r="M251" s="30" t="s">
        <v>1444</v>
      </c>
      <c r="N251" s="31" t="s">
        <v>1449</v>
      </c>
      <c r="O251" s="31" t="s">
        <v>1449</v>
      </c>
      <c r="P251" s="31"/>
      <c r="Q251" s="31" t="s">
        <v>1449</v>
      </c>
      <c r="R251" s="31" t="s">
        <v>1449</v>
      </c>
    </row>
    <row r="252" spans="1:18" x14ac:dyDescent="0.2">
      <c r="A252" s="27">
        <v>236</v>
      </c>
      <c r="B252" s="27" t="s">
        <v>1064</v>
      </c>
      <c r="C252" s="28">
        <v>301505</v>
      </c>
      <c r="D252" s="30" t="s">
        <v>17</v>
      </c>
      <c r="E252" s="27" t="s">
        <v>17</v>
      </c>
      <c r="F252" s="27" t="s">
        <v>1344</v>
      </c>
      <c r="G252" s="27" t="s">
        <v>407</v>
      </c>
      <c r="H252" s="42">
        <v>0.22500000000000001</v>
      </c>
      <c r="I252" s="19">
        <v>27669.699999999997</v>
      </c>
      <c r="J252" s="19">
        <v>19648.2</v>
      </c>
      <c r="K252" s="67">
        <f t="shared" si="7"/>
        <v>0.40799999999999997</v>
      </c>
      <c r="L252" s="69" t="str">
        <f t="shared" si="6"/>
        <v>Sí.</v>
      </c>
      <c r="M252" s="30" t="s">
        <v>1444</v>
      </c>
      <c r="N252" s="31"/>
      <c r="O252" s="31"/>
      <c r="P252" s="31"/>
      <c r="Q252" s="31"/>
      <c r="R252" s="31" t="s">
        <v>1449</v>
      </c>
    </row>
    <row r="253" spans="1:18" x14ac:dyDescent="0.2">
      <c r="A253" s="27">
        <v>237</v>
      </c>
      <c r="B253" s="27" t="s">
        <v>1065</v>
      </c>
      <c r="C253" s="28">
        <v>301507</v>
      </c>
      <c r="D253" s="30" t="s">
        <v>17</v>
      </c>
      <c r="E253" s="27" t="s">
        <v>17</v>
      </c>
      <c r="F253" s="27" t="s">
        <v>207</v>
      </c>
      <c r="G253" s="27" t="s">
        <v>407</v>
      </c>
      <c r="H253" s="42">
        <v>0.23200000000000001</v>
      </c>
      <c r="I253" s="19">
        <v>478775.40999999992</v>
      </c>
      <c r="J253" s="19">
        <v>468396.57999999996</v>
      </c>
      <c r="K253" s="67">
        <f t="shared" si="7"/>
        <v>2.1999999999999999E-2</v>
      </c>
      <c r="L253" s="69" t="str">
        <f t="shared" si="6"/>
        <v>No.</v>
      </c>
      <c r="M253" s="30" t="s">
        <v>1444</v>
      </c>
      <c r="N253" s="31" t="s">
        <v>1449</v>
      </c>
      <c r="O253" s="31"/>
      <c r="P253" s="31"/>
      <c r="Q253" s="31" t="s">
        <v>1449</v>
      </c>
      <c r="R253" s="31" t="s">
        <v>1449</v>
      </c>
    </row>
    <row r="254" spans="1:18" x14ac:dyDescent="0.2">
      <c r="A254" s="27">
        <v>238</v>
      </c>
      <c r="B254" s="27" t="s">
        <v>1066</v>
      </c>
      <c r="C254" s="28">
        <v>301511</v>
      </c>
      <c r="D254" s="30" t="s">
        <v>17</v>
      </c>
      <c r="E254" s="27" t="s">
        <v>17</v>
      </c>
      <c r="F254" s="27" t="s">
        <v>1345</v>
      </c>
      <c r="G254" s="27" t="s">
        <v>407</v>
      </c>
      <c r="H254" s="42">
        <v>0.23200000000000001</v>
      </c>
      <c r="I254" s="19">
        <v>6140.4</v>
      </c>
      <c r="J254" s="19">
        <v>5734.4000000000005</v>
      </c>
      <c r="K254" s="67">
        <f t="shared" si="7"/>
        <v>7.0000000000000007E-2</v>
      </c>
      <c r="L254" s="69" t="str">
        <f t="shared" si="6"/>
        <v>No.</v>
      </c>
      <c r="M254" s="30" t="s">
        <v>1444</v>
      </c>
      <c r="N254" s="31" t="s">
        <v>1449</v>
      </c>
      <c r="O254" s="31" t="s">
        <v>1449</v>
      </c>
      <c r="P254" s="31" t="s">
        <v>1449</v>
      </c>
      <c r="Q254" s="31" t="s">
        <v>1449</v>
      </c>
      <c r="R254" s="31" t="s">
        <v>1449</v>
      </c>
    </row>
    <row r="255" spans="1:18" x14ac:dyDescent="0.2">
      <c r="A255" s="27">
        <v>239</v>
      </c>
      <c r="B255" s="27" t="s">
        <v>1067</v>
      </c>
      <c r="C255" s="28">
        <v>301512</v>
      </c>
      <c r="D255" s="30" t="s">
        <v>17</v>
      </c>
      <c r="E255" s="27" t="s">
        <v>17</v>
      </c>
      <c r="F255" s="27" t="s">
        <v>1346</v>
      </c>
      <c r="G255" s="27" t="s">
        <v>407</v>
      </c>
      <c r="H255" s="42">
        <v>0.22500000000000001</v>
      </c>
      <c r="I255" s="19">
        <v>14617.6</v>
      </c>
      <c r="J255" s="19">
        <v>16600.39</v>
      </c>
      <c r="K255" s="67">
        <f t="shared" si="7"/>
        <v>-0.11899999999999999</v>
      </c>
      <c r="L255" s="69" t="str">
        <f t="shared" si="6"/>
        <v>No.</v>
      </c>
      <c r="M255" s="30" t="s">
        <v>1444</v>
      </c>
      <c r="N255" s="31" t="s">
        <v>1449</v>
      </c>
      <c r="O255" s="31" t="s">
        <v>1449</v>
      </c>
      <c r="P255" s="31" t="s">
        <v>1449</v>
      </c>
      <c r="Q255" s="31" t="s">
        <v>1449</v>
      </c>
      <c r="R255" s="31" t="s">
        <v>1449</v>
      </c>
    </row>
    <row r="256" spans="1:18" x14ac:dyDescent="0.2">
      <c r="A256" s="27">
        <v>240</v>
      </c>
      <c r="B256" s="27" t="s">
        <v>1068</v>
      </c>
      <c r="C256" s="28">
        <v>301515</v>
      </c>
      <c r="D256" s="30" t="s">
        <v>17</v>
      </c>
      <c r="E256" s="27" t="s">
        <v>334</v>
      </c>
      <c r="F256" s="27" t="s">
        <v>1347</v>
      </c>
      <c r="G256" s="27" t="s">
        <v>407</v>
      </c>
      <c r="H256" s="42">
        <v>0.23799999999999999</v>
      </c>
      <c r="I256" s="19">
        <v>8741.9000000000015</v>
      </c>
      <c r="J256" s="19">
        <v>6070.3</v>
      </c>
      <c r="K256" s="67">
        <f t="shared" si="7"/>
        <v>0.44</v>
      </c>
      <c r="L256" s="69" t="str">
        <f t="shared" si="6"/>
        <v>Sí.</v>
      </c>
      <c r="M256" s="30" t="s">
        <v>1445</v>
      </c>
      <c r="N256" s="31"/>
      <c r="O256" s="31"/>
      <c r="P256" s="31"/>
      <c r="Q256" s="31"/>
      <c r="R256" s="31"/>
    </row>
    <row r="257" spans="1:18" x14ac:dyDescent="0.2">
      <c r="A257" s="27">
        <v>241</v>
      </c>
      <c r="B257" s="27" t="s">
        <v>1069</v>
      </c>
      <c r="C257" s="28">
        <v>301517</v>
      </c>
      <c r="D257" s="30" t="s">
        <v>17</v>
      </c>
      <c r="E257" s="27" t="s">
        <v>334</v>
      </c>
      <c r="F257" s="27" t="s">
        <v>1348</v>
      </c>
      <c r="G257" s="27" t="s">
        <v>407</v>
      </c>
      <c r="H257" s="42">
        <v>0.70199999999999996</v>
      </c>
      <c r="I257" s="19">
        <v>2495.2000000000003</v>
      </c>
      <c r="J257" s="19">
        <v>472</v>
      </c>
      <c r="K257" s="67">
        <f t="shared" si="7"/>
        <v>4.2859999999999996</v>
      </c>
      <c r="L257" s="69" t="str">
        <f t="shared" si="6"/>
        <v>Sí.</v>
      </c>
      <c r="M257" s="30" t="s">
        <v>1445</v>
      </c>
      <c r="N257" s="31"/>
      <c r="O257" s="31"/>
      <c r="P257" s="31"/>
      <c r="Q257" s="31"/>
      <c r="R257" s="31"/>
    </row>
    <row r="258" spans="1:18" x14ac:dyDescent="0.2">
      <c r="A258" s="27">
        <v>242</v>
      </c>
      <c r="B258" s="27" t="s">
        <v>1070</v>
      </c>
      <c r="C258" s="28">
        <v>301518</v>
      </c>
      <c r="D258" s="30" t="s">
        <v>17</v>
      </c>
      <c r="E258" s="27" t="s">
        <v>334</v>
      </c>
      <c r="F258" s="27" t="s">
        <v>1349</v>
      </c>
      <c r="G258" s="27" t="s">
        <v>407</v>
      </c>
      <c r="H258" s="42">
        <v>0.23799999999999999</v>
      </c>
      <c r="I258" s="19">
        <v>4256.75</v>
      </c>
      <c r="J258" s="19">
        <v>23297.85</v>
      </c>
      <c r="K258" s="67">
        <f t="shared" si="7"/>
        <v>-0.81699999999999995</v>
      </c>
      <c r="L258" s="69" t="str">
        <f t="shared" si="6"/>
        <v>No.</v>
      </c>
      <c r="M258" s="30" t="s">
        <v>1444</v>
      </c>
      <c r="N258" s="31" t="s">
        <v>1449</v>
      </c>
      <c r="O258" s="31" t="s">
        <v>1449</v>
      </c>
      <c r="P258" s="31" t="s">
        <v>1449</v>
      </c>
      <c r="Q258" s="31" t="s">
        <v>1449</v>
      </c>
      <c r="R258" s="31" t="s">
        <v>1449</v>
      </c>
    </row>
    <row r="259" spans="1:18" x14ac:dyDescent="0.2">
      <c r="A259" s="27">
        <v>243</v>
      </c>
      <c r="B259" s="27" t="s">
        <v>1071</v>
      </c>
      <c r="C259" s="28">
        <v>301520</v>
      </c>
      <c r="D259" s="30" t="s">
        <v>17</v>
      </c>
      <c r="E259" s="27" t="s">
        <v>334</v>
      </c>
      <c r="F259" s="27" t="s">
        <v>1350</v>
      </c>
      <c r="G259" s="27" t="s">
        <v>407</v>
      </c>
      <c r="H259" s="42">
        <v>0.23799999999999999</v>
      </c>
      <c r="I259" s="19">
        <v>14706</v>
      </c>
      <c r="J259" s="19">
        <v>11721</v>
      </c>
      <c r="K259" s="67">
        <f t="shared" si="7"/>
        <v>0.254</v>
      </c>
      <c r="L259" s="69" t="str">
        <f t="shared" si="6"/>
        <v>Sí.</v>
      </c>
      <c r="M259" s="30" t="s">
        <v>1444</v>
      </c>
      <c r="N259" s="31"/>
      <c r="O259" s="31"/>
      <c r="P259" s="31"/>
      <c r="Q259" s="31" t="s">
        <v>1449</v>
      </c>
      <c r="R259" s="31"/>
    </row>
    <row r="260" spans="1:18" x14ac:dyDescent="0.2">
      <c r="A260" s="27">
        <v>244</v>
      </c>
      <c r="B260" s="27" t="s">
        <v>1072</v>
      </c>
      <c r="C260" s="28">
        <v>301528</v>
      </c>
      <c r="D260" s="30" t="s">
        <v>17</v>
      </c>
      <c r="E260" s="27" t="s">
        <v>337</v>
      </c>
      <c r="F260" s="27" t="s">
        <v>1351</v>
      </c>
      <c r="G260" s="27" t="s">
        <v>407</v>
      </c>
      <c r="H260" s="42">
        <v>0.224</v>
      </c>
      <c r="I260" s="19">
        <v>889672.52999999991</v>
      </c>
      <c r="J260" s="19">
        <v>717306.49</v>
      </c>
      <c r="K260" s="67">
        <f t="shared" si="7"/>
        <v>0.24</v>
      </c>
      <c r="L260" s="69" t="str">
        <f t="shared" si="6"/>
        <v>Sí.</v>
      </c>
      <c r="M260" s="30" t="s">
        <v>1445</v>
      </c>
      <c r="N260" s="31"/>
      <c r="O260" s="31"/>
      <c r="P260" s="31"/>
      <c r="Q260" s="31"/>
      <c r="R260" s="31"/>
    </row>
    <row r="261" spans="1:18" x14ac:dyDescent="0.2">
      <c r="A261" s="27">
        <v>245</v>
      </c>
      <c r="B261" s="27" t="s">
        <v>1073</v>
      </c>
      <c r="C261" s="28">
        <v>301532</v>
      </c>
      <c r="D261" s="30" t="s">
        <v>18</v>
      </c>
      <c r="E261" s="27" t="s">
        <v>18</v>
      </c>
      <c r="F261" s="27" t="s">
        <v>1352</v>
      </c>
      <c r="G261" s="27" t="s">
        <v>407</v>
      </c>
      <c r="H261" s="42">
        <v>0.224</v>
      </c>
      <c r="I261" s="19">
        <v>285758.84999999998</v>
      </c>
      <c r="J261" s="19">
        <v>288676.40000000002</v>
      </c>
      <c r="K261" s="67">
        <f t="shared" si="7"/>
        <v>-0.01</v>
      </c>
      <c r="L261" s="69" t="str">
        <f t="shared" si="6"/>
        <v>No.</v>
      </c>
      <c r="M261" s="30" t="s">
        <v>1444</v>
      </c>
      <c r="N261" s="31" t="s">
        <v>1449</v>
      </c>
      <c r="O261" s="31"/>
      <c r="P261" s="31"/>
      <c r="Q261" s="31"/>
      <c r="R261" s="31"/>
    </row>
    <row r="262" spans="1:18" x14ac:dyDescent="0.2">
      <c r="A262" s="27">
        <v>246</v>
      </c>
      <c r="B262" s="27" t="s">
        <v>1074</v>
      </c>
      <c r="C262" s="28">
        <v>301533</v>
      </c>
      <c r="D262" s="30" t="s">
        <v>18</v>
      </c>
      <c r="E262" s="27" t="s">
        <v>18</v>
      </c>
      <c r="F262" s="27" t="s">
        <v>1353</v>
      </c>
      <c r="G262" s="27" t="s">
        <v>407</v>
      </c>
      <c r="H262" s="42">
        <v>0.69199999999999995</v>
      </c>
      <c r="I262" s="19">
        <v>32970.199999999997</v>
      </c>
      <c r="J262" s="19">
        <v>18454</v>
      </c>
      <c r="K262" s="67">
        <f t="shared" si="7"/>
        <v>0.78600000000000003</v>
      </c>
      <c r="L262" s="69" t="str">
        <f t="shared" si="6"/>
        <v>Sí.</v>
      </c>
      <c r="M262" s="30" t="s">
        <v>1445</v>
      </c>
      <c r="N262" s="31"/>
      <c r="O262" s="31"/>
      <c r="P262" s="31"/>
      <c r="Q262" s="31"/>
      <c r="R262" s="31"/>
    </row>
    <row r="263" spans="1:18" x14ac:dyDescent="0.2">
      <c r="A263" s="27">
        <v>247</v>
      </c>
      <c r="B263" s="27" t="s">
        <v>1075</v>
      </c>
      <c r="C263" s="28">
        <v>301557</v>
      </c>
      <c r="D263" s="30" t="s">
        <v>18</v>
      </c>
      <c r="E263" s="27" t="s">
        <v>342</v>
      </c>
      <c r="F263" s="27" t="s">
        <v>381</v>
      </c>
      <c r="G263" s="27" t="s">
        <v>407</v>
      </c>
      <c r="H263" s="42">
        <v>0.224</v>
      </c>
      <c r="I263" s="19">
        <v>76054.700000000012</v>
      </c>
      <c r="J263" s="19">
        <v>54844.500000000007</v>
      </c>
      <c r="K263" s="67">
        <f t="shared" si="7"/>
        <v>0.38600000000000001</v>
      </c>
      <c r="L263" s="69" t="str">
        <f t="shared" si="6"/>
        <v>Sí.</v>
      </c>
      <c r="M263" s="30" t="s">
        <v>1444</v>
      </c>
      <c r="N263" s="31"/>
      <c r="O263" s="31"/>
      <c r="P263" s="31"/>
      <c r="Q263" s="31" t="s">
        <v>1449</v>
      </c>
      <c r="R263" s="31"/>
    </row>
    <row r="264" spans="1:18" x14ac:dyDescent="0.2">
      <c r="A264" s="27">
        <v>248</v>
      </c>
      <c r="B264" s="27" t="s">
        <v>1076</v>
      </c>
      <c r="C264" s="28">
        <v>301560</v>
      </c>
      <c r="D264" s="30" t="s">
        <v>18</v>
      </c>
      <c r="E264" s="27" t="s">
        <v>342</v>
      </c>
      <c r="F264" s="27" t="s">
        <v>342</v>
      </c>
      <c r="G264" s="27" t="s">
        <v>407</v>
      </c>
      <c r="H264" s="42">
        <v>0.224</v>
      </c>
      <c r="I264" s="19">
        <v>193774.03</v>
      </c>
      <c r="J264" s="19">
        <v>154658.40999999997</v>
      </c>
      <c r="K264" s="67">
        <f t="shared" si="7"/>
        <v>0.252</v>
      </c>
      <c r="L264" s="69" t="str">
        <f t="shared" si="6"/>
        <v>Sí.</v>
      </c>
      <c r="M264" s="30" t="s">
        <v>1445</v>
      </c>
      <c r="N264" s="31"/>
      <c r="O264" s="31"/>
      <c r="P264" s="31"/>
      <c r="Q264" s="31"/>
      <c r="R264" s="31"/>
    </row>
    <row r="265" spans="1:18" x14ac:dyDescent="0.2">
      <c r="A265" s="27">
        <v>249</v>
      </c>
      <c r="B265" s="27" t="s">
        <v>1077</v>
      </c>
      <c r="C265" s="28">
        <v>301561</v>
      </c>
      <c r="D265" s="30" t="s">
        <v>18</v>
      </c>
      <c r="E265" s="27" t="s">
        <v>342</v>
      </c>
      <c r="F265" s="27" t="s">
        <v>1354</v>
      </c>
      <c r="G265" s="27" t="s">
        <v>407</v>
      </c>
      <c r="H265" s="42">
        <v>0.69199999999999995</v>
      </c>
      <c r="I265" s="19">
        <v>21749.59</v>
      </c>
      <c r="J265" s="19">
        <v>19984.070000000003</v>
      </c>
      <c r="K265" s="67">
        <f t="shared" si="7"/>
        <v>8.7999999999999995E-2</v>
      </c>
      <c r="L265" s="69" t="str">
        <f t="shared" si="6"/>
        <v>No.</v>
      </c>
      <c r="M265" s="30" t="s">
        <v>1444</v>
      </c>
      <c r="N265" s="31" t="s">
        <v>1449</v>
      </c>
      <c r="O265" s="31" t="s">
        <v>1449</v>
      </c>
      <c r="P265" s="31" t="s">
        <v>1449</v>
      </c>
      <c r="Q265" s="31" t="s">
        <v>1449</v>
      </c>
      <c r="R265" s="31" t="s">
        <v>1449</v>
      </c>
    </row>
    <row r="266" spans="1:18" x14ac:dyDescent="0.2">
      <c r="A266" s="27">
        <v>250</v>
      </c>
      <c r="B266" s="27" t="s">
        <v>1078</v>
      </c>
      <c r="C266" s="28">
        <v>301567</v>
      </c>
      <c r="D266" s="30" t="s">
        <v>18</v>
      </c>
      <c r="E266" s="27" t="s">
        <v>810</v>
      </c>
      <c r="F266" s="27" t="s">
        <v>1355</v>
      </c>
      <c r="G266" s="27" t="s">
        <v>407</v>
      </c>
      <c r="H266" s="42">
        <v>0.22500000000000001</v>
      </c>
      <c r="I266" s="19">
        <v>6312.7199999999993</v>
      </c>
      <c r="J266" s="19">
        <v>15870.240000000002</v>
      </c>
      <c r="K266" s="67">
        <f t="shared" si="7"/>
        <v>-0.60199999999999998</v>
      </c>
      <c r="L266" s="69" t="str">
        <f t="shared" si="6"/>
        <v>No.</v>
      </c>
      <c r="M266" s="30" t="s">
        <v>1444</v>
      </c>
      <c r="N266" s="31" t="s">
        <v>1449</v>
      </c>
      <c r="O266" s="31"/>
      <c r="P266" s="31"/>
      <c r="Q266" s="31" t="s">
        <v>1449</v>
      </c>
      <c r="R266" s="31" t="s">
        <v>1449</v>
      </c>
    </row>
    <row r="267" spans="1:18" x14ac:dyDescent="0.2">
      <c r="A267" s="27">
        <v>251</v>
      </c>
      <c r="B267" s="27" t="s">
        <v>1079</v>
      </c>
      <c r="C267" s="28">
        <v>301568</v>
      </c>
      <c r="D267" s="30" t="s">
        <v>18</v>
      </c>
      <c r="E267" s="27" t="s">
        <v>810</v>
      </c>
      <c r="F267" s="27" t="s">
        <v>1356</v>
      </c>
      <c r="G267" s="27" t="s">
        <v>407</v>
      </c>
      <c r="H267" s="42">
        <v>0.23799999999999999</v>
      </c>
      <c r="I267" s="19">
        <v>205991.23</v>
      </c>
      <c r="J267" s="19">
        <v>56035.429999999986</v>
      </c>
      <c r="K267" s="67">
        <f t="shared" si="7"/>
        <v>2.6760000000000002</v>
      </c>
      <c r="L267" s="69" t="str">
        <f t="shared" si="6"/>
        <v>Sí.</v>
      </c>
      <c r="M267" s="30" t="s">
        <v>1445</v>
      </c>
      <c r="N267" s="31"/>
      <c r="O267" s="31"/>
      <c r="P267" s="31"/>
      <c r="Q267" s="31"/>
      <c r="R267" s="31"/>
    </row>
    <row r="268" spans="1:18" x14ac:dyDescent="0.2">
      <c r="A268" s="27">
        <v>252</v>
      </c>
      <c r="B268" s="27" t="s">
        <v>1080</v>
      </c>
      <c r="C268" s="28">
        <v>301569</v>
      </c>
      <c r="D268" s="30" t="s">
        <v>18</v>
      </c>
      <c r="E268" s="27" t="s">
        <v>810</v>
      </c>
      <c r="F268" s="27" t="s">
        <v>1357</v>
      </c>
      <c r="G268" s="27" t="s">
        <v>407</v>
      </c>
      <c r="H268" s="42">
        <v>0.224</v>
      </c>
      <c r="I268" s="19">
        <v>295440.98</v>
      </c>
      <c r="J268" s="19">
        <v>187626.25999999998</v>
      </c>
      <c r="K268" s="67">
        <f t="shared" si="7"/>
        <v>0.57399999999999995</v>
      </c>
      <c r="L268" s="69" t="str">
        <f t="shared" si="6"/>
        <v>Sí.</v>
      </c>
      <c r="M268" s="30" t="s">
        <v>1445</v>
      </c>
      <c r="N268" s="31"/>
      <c r="O268" s="31"/>
      <c r="P268" s="31"/>
      <c r="Q268" s="31"/>
      <c r="R268" s="31"/>
    </row>
    <row r="269" spans="1:18" x14ac:dyDescent="0.2">
      <c r="A269" s="27">
        <v>253</v>
      </c>
      <c r="B269" s="27" t="s">
        <v>1081</v>
      </c>
      <c r="C269" s="28">
        <v>301570</v>
      </c>
      <c r="D269" s="30" t="s">
        <v>18</v>
      </c>
      <c r="E269" s="27" t="s">
        <v>810</v>
      </c>
      <c r="F269" s="27" t="s">
        <v>1358</v>
      </c>
      <c r="G269" s="27" t="s">
        <v>407</v>
      </c>
      <c r="H269" s="42">
        <v>0.224</v>
      </c>
      <c r="I269" s="19">
        <v>797450.91</v>
      </c>
      <c r="J269" s="19">
        <v>997426.38</v>
      </c>
      <c r="K269" s="67">
        <f t="shared" si="7"/>
        <v>-0.2</v>
      </c>
      <c r="L269" s="69" t="str">
        <f t="shared" si="6"/>
        <v>No.</v>
      </c>
      <c r="M269" s="30" t="s">
        <v>1444</v>
      </c>
      <c r="N269" s="31" t="s">
        <v>1449</v>
      </c>
      <c r="O269" s="31"/>
      <c r="P269" s="31"/>
      <c r="Q269" s="31"/>
      <c r="R269" s="31"/>
    </row>
    <row r="270" spans="1:18" x14ac:dyDescent="0.2">
      <c r="A270" s="27">
        <v>254</v>
      </c>
      <c r="B270" s="27" t="s">
        <v>1082</v>
      </c>
      <c r="C270" s="28">
        <v>301571</v>
      </c>
      <c r="D270" s="30" t="s">
        <v>18</v>
      </c>
      <c r="E270" s="27" t="s">
        <v>810</v>
      </c>
      <c r="F270" s="27" t="s">
        <v>1359</v>
      </c>
      <c r="G270" s="27" t="s">
        <v>407</v>
      </c>
      <c r="H270" s="42">
        <v>0.23200000000000001</v>
      </c>
      <c r="I270" s="19">
        <v>89532.42</v>
      </c>
      <c r="J270" s="19">
        <v>50119.210000000006</v>
      </c>
      <c r="K270" s="67">
        <f t="shared" si="7"/>
        <v>0.78600000000000003</v>
      </c>
      <c r="L270" s="69" t="str">
        <f t="shared" si="6"/>
        <v>Sí.</v>
      </c>
      <c r="M270" s="30" t="s">
        <v>1445</v>
      </c>
      <c r="N270" s="31"/>
      <c r="O270" s="31"/>
      <c r="P270" s="31"/>
      <c r="Q270" s="31"/>
      <c r="R270" s="31"/>
    </row>
    <row r="271" spans="1:18" x14ac:dyDescent="0.2">
      <c r="A271" s="27">
        <v>255</v>
      </c>
      <c r="B271" s="27" t="s">
        <v>1083</v>
      </c>
      <c r="C271" s="28">
        <v>301572</v>
      </c>
      <c r="D271" s="30" t="s">
        <v>18</v>
      </c>
      <c r="E271" s="27" t="s">
        <v>810</v>
      </c>
      <c r="F271" s="27" t="s">
        <v>1360</v>
      </c>
      <c r="G271" s="27" t="s">
        <v>407</v>
      </c>
      <c r="H271" s="42">
        <v>0.23200000000000001</v>
      </c>
      <c r="I271" s="19">
        <v>3767.46</v>
      </c>
      <c r="J271" s="19">
        <v>19310.57</v>
      </c>
      <c r="K271" s="67">
        <f t="shared" si="7"/>
        <v>-0.80400000000000005</v>
      </c>
      <c r="L271" s="69" t="str">
        <f t="shared" si="6"/>
        <v>No.</v>
      </c>
      <c r="M271" s="30" t="s">
        <v>1444</v>
      </c>
      <c r="N271" s="31" t="s">
        <v>1449</v>
      </c>
      <c r="O271" s="31" t="s">
        <v>1449</v>
      </c>
      <c r="P271" s="31" t="s">
        <v>1449</v>
      </c>
      <c r="Q271" s="31" t="s">
        <v>1449</v>
      </c>
      <c r="R271" s="31" t="s">
        <v>1449</v>
      </c>
    </row>
    <row r="272" spans="1:18" x14ac:dyDescent="0.2">
      <c r="A272" s="27">
        <v>256</v>
      </c>
      <c r="B272" s="27" t="s">
        <v>1084</v>
      </c>
      <c r="C272" s="28">
        <v>301575</v>
      </c>
      <c r="D272" s="30" t="s">
        <v>18</v>
      </c>
      <c r="E272" s="27" t="s">
        <v>343</v>
      </c>
      <c r="F272" s="27" t="s">
        <v>1361</v>
      </c>
      <c r="G272" s="27" t="s">
        <v>407</v>
      </c>
      <c r="H272" s="42">
        <v>0.224</v>
      </c>
      <c r="I272" s="19">
        <v>396751.55</v>
      </c>
      <c r="J272" s="19">
        <v>318395.78000000003</v>
      </c>
      <c r="K272" s="67">
        <f t="shared" si="7"/>
        <v>0.246</v>
      </c>
      <c r="L272" s="69" t="str">
        <f t="shared" si="6"/>
        <v>Sí.</v>
      </c>
      <c r="M272" s="30" t="s">
        <v>1445</v>
      </c>
      <c r="N272" s="31"/>
      <c r="O272" s="31"/>
      <c r="P272" s="31"/>
      <c r="Q272" s="31"/>
      <c r="R272" s="31"/>
    </row>
    <row r="273" spans="1:18" x14ac:dyDescent="0.2">
      <c r="A273" s="27">
        <v>257</v>
      </c>
      <c r="B273" s="27" t="s">
        <v>1085</v>
      </c>
      <c r="C273" s="28">
        <v>301577</v>
      </c>
      <c r="D273" s="30" t="s">
        <v>18</v>
      </c>
      <c r="E273" s="27" t="s">
        <v>343</v>
      </c>
      <c r="F273" s="27" t="s">
        <v>1362</v>
      </c>
      <c r="G273" s="27" t="s">
        <v>407</v>
      </c>
      <c r="H273" s="42">
        <v>0.224</v>
      </c>
      <c r="I273" s="19">
        <v>357831.23</v>
      </c>
      <c r="J273" s="19">
        <v>158494.30000000002</v>
      </c>
      <c r="K273" s="67">
        <f t="shared" si="7"/>
        <v>1.2569999999999999</v>
      </c>
      <c r="L273" s="69" t="str">
        <f t="shared" ref="L273:L330" si="8">IF(K273&gt;=H273,"Sí.","No.")</f>
        <v>Sí.</v>
      </c>
      <c r="M273" s="30" t="s">
        <v>1445</v>
      </c>
      <c r="N273" s="31"/>
      <c r="O273" s="31"/>
      <c r="P273" s="31"/>
      <c r="Q273" s="31"/>
      <c r="R273" s="31"/>
    </row>
    <row r="274" spans="1:18" x14ac:dyDescent="0.2">
      <c r="A274" s="27">
        <v>258</v>
      </c>
      <c r="B274" s="27" t="s">
        <v>1086</v>
      </c>
      <c r="C274" s="28">
        <v>301578</v>
      </c>
      <c r="D274" s="30" t="s">
        <v>18</v>
      </c>
      <c r="E274" s="27" t="s">
        <v>343</v>
      </c>
      <c r="F274" s="27" t="s">
        <v>1363</v>
      </c>
      <c r="G274" s="27" t="s">
        <v>407</v>
      </c>
      <c r="H274" s="42">
        <v>0.224</v>
      </c>
      <c r="I274" s="19">
        <v>990208.05</v>
      </c>
      <c r="J274" s="19">
        <v>793684.76</v>
      </c>
      <c r="K274" s="67">
        <f t="shared" ref="K274:K330" si="9">ROUNDDOWN(I274/J274-1, 3)</f>
        <v>0.247</v>
      </c>
      <c r="L274" s="69" t="str">
        <f t="shared" si="8"/>
        <v>Sí.</v>
      </c>
      <c r="M274" s="30" t="s">
        <v>1444</v>
      </c>
      <c r="N274" s="31"/>
      <c r="O274" s="31"/>
      <c r="P274" s="31"/>
      <c r="Q274" s="31" t="s">
        <v>1449</v>
      </c>
      <c r="R274" s="31"/>
    </row>
    <row r="275" spans="1:18" x14ac:dyDescent="0.2">
      <c r="A275" s="27">
        <v>259</v>
      </c>
      <c r="B275" s="27" t="s">
        <v>1087</v>
      </c>
      <c r="C275" s="28">
        <v>301579</v>
      </c>
      <c r="D275" s="30" t="s">
        <v>18</v>
      </c>
      <c r="E275" s="27" t="s">
        <v>343</v>
      </c>
      <c r="F275" s="27" t="s">
        <v>1364</v>
      </c>
      <c r="G275" s="27" t="s">
        <v>407</v>
      </c>
      <c r="H275" s="42">
        <v>0.224</v>
      </c>
      <c r="I275" s="19">
        <v>106261.16999999998</v>
      </c>
      <c r="J275" s="19">
        <v>210924.48</v>
      </c>
      <c r="K275" s="67">
        <f t="shared" si="9"/>
        <v>-0.496</v>
      </c>
      <c r="L275" s="69" t="str">
        <f t="shared" si="8"/>
        <v>No.</v>
      </c>
      <c r="M275" s="30" t="s">
        <v>1444</v>
      </c>
      <c r="N275" s="31" t="s">
        <v>1449</v>
      </c>
      <c r="O275" s="31" t="s">
        <v>1449</v>
      </c>
      <c r="P275" s="31" t="s">
        <v>1449</v>
      </c>
      <c r="Q275" s="31" t="s">
        <v>1449</v>
      </c>
      <c r="R275" s="31" t="s">
        <v>1449</v>
      </c>
    </row>
    <row r="276" spans="1:18" x14ac:dyDescent="0.2">
      <c r="A276" s="27">
        <v>260</v>
      </c>
      <c r="B276" s="27" t="s">
        <v>1088</v>
      </c>
      <c r="C276" s="28">
        <v>301580</v>
      </c>
      <c r="D276" s="30" t="s">
        <v>18</v>
      </c>
      <c r="E276" s="27" t="s">
        <v>343</v>
      </c>
      <c r="F276" s="27" t="s">
        <v>1354</v>
      </c>
      <c r="G276" s="27" t="s">
        <v>407</v>
      </c>
      <c r="H276" s="42">
        <v>0.23200000000000001</v>
      </c>
      <c r="I276" s="19">
        <v>22824.400000000001</v>
      </c>
      <c r="J276" s="19">
        <v>25046.800000000003</v>
      </c>
      <c r="K276" s="67">
        <f t="shared" si="9"/>
        <v>-8.7999999999999995E-2</v>
      </c>
      <c r="L276" s="69" t="str">
        <f t="shared" si="8"/>
        <v>No.</v>
      </c>
      <c r="M276" s="30" t="s">
        <v>1444</v>
      </c>
      <c r="N276" s="31" t="s">
        <v>1449</v>
      </c>
      <c r="O276" s="31" t="s">
        <v>1449</v>
      </c>
      <c r="P276" s="31" t="s">
        <v>1449</v>
      </c>
      <c r="Q276" s="31" t="s">
        <v>1449</v>
      </c>
      <c r="R276" s="31" t="s">
        <v>1449</v>
      </c>
    </row>
    <row r="277" spans="1:18" x14ac:dyDescent="0.2">
      <c r="A277" s="27">
        <v>261</v>
      </c>
      <c r="B277" s="27" t="s">
        <v>1089</v>
      </c>
      <c r="C277" s="28">
        <v>301582</v>
      </c>
      <c r="D277" s="30" t="s">
        <v>18</v>
      </c>
      <c r="E277" s="27" t="s">
        <v>811</v>
      </c>
      <c r="F277" s="27" t="s">
        <v>1365</v>
      </c>
      <c r="G277" s="27" t="s">
        <v>407</v>
      </c>
      <c r="H277" s="42">
        <v>0.23200000000000001</v>
      </c>
      <c r="I277" s="19">
        <v>619257.85</v>
      </c>
      <c r="J277" s="19">
        <v>555647.65</v>
      </c>
      <c r="K277" s="67">
        <f t="shared" si="9"/>
        <v>0.114</v>
      </c>
      <c r="L277" s="69" t="str">
        <f t="shared" si="8"/>
        <v>No.</v>
      </c>
      <c r="M277" s="30" t="s">
        <v>1444</v>
      </c>
      <c r="N277" s="31" t="s">
        <v>1449</v>
      </c>
      <c r="O277" s="31"/>
      <c r="P277" s="31"/>
      <c r="Q277" s="31" t="s">
        <v>1449</v>
      </c>
      <c r="R277" s="31" t="s">
        <v>1449</v>
      </c>
    </row>
    <row r="278" spans="1:18" x14ac:dyDescent="0.2">
      <c r="A278" s="27">
        <v>262</v>
      </c>
      <c r="B278" s="27" t="s">
        <v>1090</v>
      </c>
      <c r="C278" s="28">
        <v>301583</v>
      </c>
      <c r="D278" s="30" t="s">
        <v>18</v>
      </c>
      <c r="E278" s="27" t="s">
        <v>811</v>
      </c>
      <c r="F278" s="27" t="s">
        <v>1366</v>
      </c>
      <c r="G278" s="27" t="s">
        <v>407</v>
      </c>
      <c r="H278" s="42">
        <v>0.224</v>
      </c>
      <c r="I278" s="19">
        <v>860758.19</v>
      </c>
      <c r="J278" s="19">
        <v>769452.35000000009</v>
      </c>
      <c r="K278" s="67">
        <f t="shared" si="9"/>
        <v>0.11799999999999999</v>
      </c>
      <c r="L278" s="69" t="str">
        <f t="shared" si="8"/>
        <v>No.</v>
      </c>
      <c r="M278" s="30" t="s">
        <v>1444</v>
      </c>
      <c r="N278" s="31" t="s">
        <v>1449</v>
      </c>
      <c r="O278" s="31" t="s">
        <v>1449</v>
      </c>
      <c r="P278" s="31" t="s">
        <v>1449</v>
      </c>
      <c r="Q278" s="31" t="s">
        <v>1449</v>
      </c>
      <c r="R278" s="31" t="s">
        <v>1449</v>
      </c>
    </row>
    <row r="279" spans="1:18" x14ac:dyDescent="0.2">
      <c r="A279" s="27">
        <v>263</v>
      </c>
      <c r="B279" s="27" t="s">
        <v>1091</v>
      </c>
      <c r="C279" s="28">
        <v>301584</v>
      </c>
      <c r="D279" s="30" t="s">
        <v>18</v>
      </c>
      <c r="E279" s="27" t="s">
        <v>811</v>
      </c>
      <c r="F279" s="27" t="s">
        <v>1367</v>
      </c>
      <c r="G279" s="27" t="s">
        <v>407</v>
      </c>
      <c r="H279" s="42">
        <v>0.72</v>
      </c>
      <c r="I279" s="19">
        <v>85636.88</v>
      </c>
      <c r="J279" s="19">
        <v>130936.38999999998</v>
      </c>
      <c r="K279" s="67">
        <f t="shared" si="9"/>
        <v>-0.34499999999999997</v>
      </c>
      <c r="L279" s="69" t="str">
        <f t="shared" si="8"/>
        <v>No.</v>
      </c>
      <c r="M279" s="30" t="s">
        <v>1444</v>
      </c>
      <c r="N279" s="31" t="s">
        <v>1449</v>
      </c>
      <c r="O279" s="31" t="s">
        <v>1449</v>
      </c>
      <c r="P279" s="31" t="s">
        <v>1449</v>
      </c>
      <c r="Q279" s="31" t="s">
        <v>1449</v>
      </c>
      <c r="R279" s="31" t="s">
        <v>1449</v>
      </c>
    </row>
    <row r="280" spans="1:18" x14ac:dyDescent="0.2">
      <c r="A280" s="27">
        <v>264</v>
      </c>
      <c r="B280" s="27" t="s">
        <v>1092</v>
      </c>
      <c r="C280" s="28">
        <v>301585</v>
      </c>
      <c r="D280" s="30" t="s">
        <v>18</v>
      </c>
      <c r="E280" s="27" t="s">
        <v>811</v>
      </c>
      <c r="F280" s="27" t="s">
        <v>1368</v>
      </c>
      <c r="G280" s="27" t="s">
        <v>407</v>
      </c>
      <c r="H280" s="42">
        <v>0.224</v>
      </c>
      <c r="I280" s="19">
        <v>1099794.7100000002</v>
      </c>
      <c r="J280" s="19">
        <v>859774.9</v>
      </c>
      <c r="K280" s="67">
        <f t="shared" si="9"/>
        <v>0.27900000000000003</v>
      </c>
      <c r="L280" s="69" t="str">
        <f t="shared" si="8"/>
        <v>Sí.</v>
      </c>
      <c r="M280" s="30" t="s">
        <v>1445</v>
      </c>
      <c r="N280" s="31"/>
      <c r="O280" s="31"/>
      <c r="P280" s="31"/>
      <c r="Q280" s="31"/>
      <c r="R280" s="31"/>
    </row>
    <row r="281" spans="1:18" x14ac:dyDescent="0.2">
      <c r="A281" s="27">
        <v>265</v>
      </c>
      <c r="B281" s="27" t="s">
        <v>1093</v>
      </c>
      <c r="C281" s="28">
        <v>301586</v>
      </c>
      <c r="D281" s="30" t="s">
        <v>18</v>
      </c>
      <c r="E281" s="27" t="s">
        <v>811</v>
      </c>
      <c r="F281" s="27" t="s">
        <v>1369</v>
      </c>
      <c r="G281" s="27" t="s">
        <v>407</v>
      </c>
      <c r="H281" s="42">
        <v>0.224</v>
      </c>
      <c r="I281" s="19">
        <v>1222660.23</v>
      </c>
      <c r="J281" s="19">
        <v>898164.78999999992</v>
      </c>
      <c r="K281" s="67">
        <f t="shared" si="9"/>
        <v>0.36099999999999999</v>
      </c>
      <c r="L281" s="69" t="str">
        <f t="shared" si="8"/>
        <v>Sí.</v>
      </c>
      <c r="M281" s="30" t="s">
        <v>1445</v>
      </c>
      <c r="N281" s="31"/>
      <c r="O281" s="31"/>
      <c r="P281" s="31"/>
      <c r="Q281" s="31"/>
      <c r="R281" s="31"/>
    </row>
    <row r="282" spans="1:18" x14ac:dyDescent="0.2">
      <c r="A282" s="27">
        <v>266</v>
      </c>
      <c r="B282" s="27" t="s">
        <v>1094</v>
      </c>
      <c r="C282" s="28">
        <v>301588</v>
      </c>
      <c r="D282" s="30" t="s">
        <v>18</v>
      </c>
      <c r="E282" s="27" t="s">
        <v>344</v>
      </c>
      <c r="F282" s="27" t="s">
        <v>1370</v>
      </c>
      <c r="G282" s="27" t="s">
        <v>407</v>
      </c>
      <c r="H282" s="42">
        <v>0.22500000000000001</v>
      </c>
      <c r="I282" s="19">
        <v>32502.39</v>
      </c>
      <c r="J282" s="19">
        <v>26127.59</v>
      </c>
      <c r="K282" s="67">
        <f t="shared" si="9"/>
        <v>0.24299999999999999</v>
      </c>
      <c r="L282" s="69" t="str">
        <f t="shared" si="8"/>
        <v>Sí.</v>
      </c>
      <c r="M282" s="30" t="s">
        <v>1445</v>
      </c>
      <c r="N282" s="31"/>
      <c r="O282" s="31"/>
      <c r="P282" s="31"/>
      <c r="Q282" s="31"/>
      <c r="R282" s="31"/>
    </row>
    <row r="283" spans="1:18" x14ac:dyDescent="0.2">
      <c r="A283" s="27">
        <v>267</v>
      </c>
      <c r="B283" s="27" t="s">
        <v>1095</v>
      </c>
      <c r="C283" s="28">
        <v>301589</v>
      </c>
      <c r="D283" s="30" t="s">
        <v>18</v>
      </c>
      <c r="E283" s="27" t="s">
        <v>344</v>
      </c>
      <c r="F283" s="27" t="s">
        <v>1371</v>
      </c>
      <c r="G283" s="27" t="s">
        <v>407</v>
      </c>
      <c r="H283" s="42">
        <v>0.23200000000000001</v>
      </c>
      <c r="I283" s="19">
        <v>19893.34</v>
      </c>
      <c r="J283" s="19">
        <v>29880.5</v>
      </c>
      <c r="K283" s="67">
        <f t="shared" si="9"/>
        <v>-0.33400000000000002</v>
      </c>
      <c r="L283" s="69" t="str">
        <f t="shared" si="8"/>
        <v>No.</v>
      </c>
      <c r="M283" s="30" t="s">
        <v>1444</v>
      </c>
      <c r="N283" s="31" t="s">
        <v>1449</v>
      </c>
      <c r="O283" s="31" t="s">
        <v>1449</v>
      </c>
      <c r="P283" s="31" t="s">
        <v>1449</v>
      </c>
      <c r="Q283" s="31" t="s">
        <v>1449</v>
      </c>
      <c r="R283" s="31" t="s">
        <v>1449</v>
      </c>
    </row>
    <row r="284" spans="1:18" x14ac:dyDescent="0.2">
      <c r="A284" s="27">
        <v>268</v>
      </c>
      <c r="B284" s="27" t="s">
        <v>1096</v>
      </c>
      <c r="C284" s="28">
        <v>301591</v>
      </c>
      <c r="D284" s="30" t="s">
        <v>18</v>
      </c>
      <c r="E284" s="27" t="s">
        <v>344</v>
      </c>
      <c r="F284" s="27" t="s">
        <v>1372</v>
      </c>
      <c r="G284" s="27" t="s">
        <v>407</v>
      </c>
      <c r="H284" s="42">
        <v>0.224</v>
      </c>
      <c r="I284" s="19">
        <v>159747.65999999997</v>
      </c>
      <c r="J284" s="19">
        <v>113148.01999999999</v>
      </c>
      <c r="K284" s="67">
        <f t="shared" si="9"/>
        <v>0.41099999999999998</v>
      </c>
      <c r="L284" s="69" t="str">
        <f t="shared" si="8"/>
        <v>Sí.</v>
      </c>
      <c r="M284" s="30" t="s">
        <v>1445</v>
      </c>
      <c r="N284" s="31"/>
      <c r="O284" s="31"/>
      <c r="P284" s="31"/>
      <c r="Q284" s="31"/>
      <c r="R284" s="31"/>
    </row>
    <row r="285" spans="1:18" x14ac:dyDescent="0.2">
      <c r="A285" s="27">
        <v>269</v>
      </c>
      <c r="B285" s="27" t="s">
        <v>1097</v>
      </c>
      <c r="C285" s="28">
        <v>301592</v>
      </c>
      <c r="D285" s="30" t="s">
        <v>18</v>
      </c>
      <c r="E285" s="27" t="s">
        <v>344</v>
      </c>
      <c r="F285" s="27" t="s">
        <v>1373</v>
      </c>
      <c r="G285" s="27" t="s">
        <v>407</v>
      </c>
      <c r="H285" s="42">
        <v>0.22500000000000001</v>
      </c>
      <c r="I285" s="19">
        <v>19209.53</v>
      </c>
      <c r="J285" s="19">
        <v>5984.91</v>
      </c>
      <c r="K285" s="67">
        <f t="shared" si="9"/>
        <v>2.2090000000000001</v>
      </c>
      <c r="L285" s="69" t="str">
        <f t="shared" si="8"/>
        <v>Sí.</v>
      </c>
      <c r="M285" s="30" t="s">
        <v>1445</v>
      </c>
      <c r="N285" s="31"/>
      <c r="O285" s="31"/>
      <c r="P285" s="31"/>
      <c r="Q285" s="31"/>
      <c r="R285" s="31"/>
    </row>
    <row r="286" spans="1:18" x14ac:dyDescent="0.2">
      <c r="A286" s="27">
        <v>270</v>
      </c>
      <c r="B286" s="27" t="s">
        <v>1098</v>
      </c>
      <c r="C286" s="28">
        <v>301628</v>
      </c>
      <c r="D286" s="30" t="s">
        <v>19</v>
      </c>
      <c r="E286" s="27" t="s">
        <v>348</v>
      </c>
      <c r="F286" s="27" t="s">
        <v>1374</v>
      </c>
      <c r="G286" s="27" t="s">
        <v>407</v>
      </c>
      <c r="H286" s="42">
        <v>0.224</v>
      </c>
      <c r="I286" s="19">
        <v>65262.98</v>
      </c>
      <c r="J286" s="19">
        <v>30986.720000000001</v>
      </c>
      <c r="K286" s="67">
        <f t="shared" si="9"/>
        <v>1.1060000000000001</v>
      </c>
      <c r="L286" s="69" t="str">
        <f t="shared" si="8"/>
        <v>Sí.</v>
      </c>
      <c r="M286" s="30" t="s">
        <v>1444</v>
      </c>
      <c r="N286" s="31"/>
      <c r="O286" s="31"/>
      <c r="P286" s="31"/>
      <c r="Q286" s="31"/>
      <c r="R286" s="31" t="s">
        <v>1449</v>
      </c>
    </row>
    <row r="287" spans="1:18" x14ac:dyDescent="0.2">
      <c r="A287" s="27">
        <v>271</v>
      </c>
      <c r="B287" s="27" t="s">
        <v>1099</v>
      </c>
      <c r="C287" s="28">
        <v>301661</v>
      </c>
      <c r="D287" s="30" t="s">
        <v>19</v>
      </c>
      <c r="E287" s="27" t="s">
        <v>356</v>
      </c>
      <c r="F287" s="27" t="s">
        <v>1207</v>
      </c>
      <c r="G287" s="27" t="s">
        <v>407</v>
      </c>
      <c r="H287" s="42">
        <v>0.23200000000000001</v>
      </c>
      <c r="I287" s="19">
        <v>283801.05999999994</v>
      </c>
      <c r="J287" s="19">
        <v>221706.90000000002</v>
      </c>
      <c r="K287" s="67">
        <f t="shared" si="9"/>
        <v>0.28000000000000003</v>
      </c>
      <c r="L287" s="69" t="str">
        <f t="shared" si="8"/>
        <v>Sí.</v>
      </c>
      <c r="M287" s="30" t="s">
        <v>1445</v>
      </c>
      <c r="N287" s="31"/>
      <c r="O287" s="31"/>
      <c r="P287" s="31"/>
      <c r="Q287" s="31"/>
      <c r="R287" s="31"/>
    </row>
    <row r="288" spans="1:18" x14ac:dyDescent="0.2">
      <c r="A288" s="27">
        <v>272</v>
      </c>
      <c r="B288" s="27" t="s">
        <v>1100</v>
      </c>
      <c r="C288" s="28">
        <v>301677</v>
      </c>
      <c r="D288" s="30" t="s">
        <v>19</v>
      </c>
      <c r="E288" s="27" t="s">
        <v>361</v>
      </c>
      <c r="F288" s="27" t="s">
        <v>1375</v>
      </c>
      <c r="G288" s="27" t="s">
        <v>407</v>
      </c>
      <c r="H288" s="42">
        <v>0.224</v>
      </c>
      <c r="I288" s="19">
        <v>133137.9</v>
      </c>
      <c r="J288" s="19">
        <v>155641.33000000002</v>
      </c>
      <c r="K288" s="67">
        <f t="shared" si="9"/>
        <v>-0.14399999999999999</v>
      </c>
      <c r="L288" s="69" t="str">
        <f t="shared" si="8"/>
        <v>No.</v>
      </c>
      <c r="M288" s="30" t="s">
        <v>1444</v>
      </c>
      <c r="N288" s="31" t="s">
        <v>1449</v>
      </c>
      <c r="O288" s="31" t="s">
        <v>1449</v>
      </c>
      <c r="P288" s="31" t="s">
        <v>1449</v>
      </c>
      <c r="Q288" s="31" t="s">
        <v>1449</v>
      </c>
      <c r="R288" s="31" t="s">
        <v>1449</v>
      </c>
    </row>
    <row r="289" spans="1:18" x14ac:dyDescent="0.2">
      <c r="A289" s="27">
        <v>273</v>
      </c>
      <c r="B289" s="27" t="s">
        <v>1101</v>
      </c>
      <c r="C289" s="28">
        <v>301695</v>
      </c>
      <c r="D289" s="30" t="s">
        <v>19</v>
      </c>
      <c r="E289" s="27" t="s">
        <v>367</v>
      </c>
      <c r="F289" s="27" t="s">
        <v>1376</v>
      </c>
      <c r="G289" s="27" t="s">
        <v>407</v>
      </c>
      <c r="H289" s="42">
        <v>0.72</v>
      </c>
      <c r="I289" s="19">
        <v>11650</v>
      </c>
      <c r="J289" s="19">
        <v>6750</v>
      </c>
      <c r="K289" s="67">
        <f t="shared" si="9"/>
        <v>0.72499999999999998</v>
      </c>
      <c r="L289" s="69" t="str">
        <f t="shared" si="8"/>
        <v>Sí.</v>
      </c>
      <c r="M289" s="30" t="s">
        <v>1445</v>
      </c>
      <c r="N289" s="31"/>
      <c r="O289" s="31"/>
      <c r="P289" s="31"/>
      <c r="Q289" s="31"/>
      <c r="R289" s="31"/>
    </row>
    <row r="290" spans="1:18" x14ac:dyDescent="0.2">
      <c r="A290" s="27">
        <v>274</v>
      </c>
      <c r="B290" s="27" t="s">
        <v>1102</v>
      </c>
      <c r="C290" s="28">
        <v>301702</v>
      </c>
      <c r="D290" s="30" t="s">
        <v>20</v>
      </c>
      <c r="E290" s="27" t="s">
        <v>368</v>
      </c>
      <c r="F290" s="27" t="s">
        <v>1377</v>
      </c>
      <c r="G290" s="27" t="s">
        <v>407</v>
      </c>
      <c r="H290" s="42">
        <v>0.23200000000000001</v>
      </c>
      <c r="I290" s="19">
        <v>174238.96</v>
      </c>
      <c r="J290" s="19">
        <v>201496.40999999997</v>
      </c>
      <c r="K290" s="67">
        <f t="shared" si="9"/>
        <v>-0.13500000000000001</v>
      </c>
      <c r="L290" s="69" t="str">
        <f t="shared" si="8"/>
        <v>No.</v>
      </c>
      <c r="M290" s="30" t="s">
        <v>1444</v>
      </c>
      <c r="N290" s="31" t="s">
        <v>1449</v>
      </c>
      <c r="O290" s="31"/>
      <c r="P290" s="31"/>
      <c r="Q290" s="31" t="s">
        <v>1449</v>
      </c>
      <c r="R290" s="31"/>
    </row>
    <row r="291" spans="1:18" x14ac:dyDescent="0.2">
      <c r="A291" s="27">
        <v>275</v>
      </c>
      <c r="B291" s="27" t="s">
        <v>1103</v>
      </c>
      <c r="C291" s="28">
        <v>301703</v>
      </c>
      <c r="D291" s="30" t="s">
        <v>20</v>
      </c>
      <c r="E291" s="27" t="s">
        <v>368</v>
      </c>
      <c r="F291" s="27" t="s">
        <v>1378</v>
      </c>
      <c r="G291" s="27" t="s">
        <v>407</v>
      </c>
      <c r="H291" s="42">
        <v>0.72</v>
      </c>
      <c r="I291" s="19">
        <v>66062.33</v>
      </c>
      <c r="J291" s="19">
        <v>86595.150000000009</v>
      </c>
      <c r="K291" s="67">
        <f t="shared" si="9"/>
        <v>-0.23699999999999999</v>
      </c>
      <c r="L291" s="69" t="str">
        <f t="shared" si="8"/>
        <v>No.</v>
      </c>
      <c r="M291" s="30" t="s">
        <v>1444</v>
      </c>
      <c r="N291" s="31" t="s">
        <v>1449</v>
      </c>
      <c r="O291" s="31"/>
      <c r="P291" s="31"/>
      <c r="Q291" s="31"/>
      <c r="R291" s="31"/>
    </row>
    <row r="292" spans="1:18" x14ac:dyDescent="0.2">
      <c r="A292" s="27">
        <v>276</v>
      </c>
      <c r="B292" s="27" t="s">
        <v>1104</v>
      </c>
      <c r="C292" s="28">
        <v>301705</v>
      </c>
      <c r="D292" s="30" t="s">
        <v>20</v>
      </c>
      <c r="E292" s="27" t="s">
        <v>368</v>
      </c>
      <c r="F292" s="27" t="s">
        <v>1379</v>
      </c>
      <c r="G292" s="27" t="s">
        <v>407</v>
      </c>
      <c r="H292" s="42">
        <v>0.224</v>
      </c>
      <c r="I292" s="19">
        <v>921906.76</v>
      </c>
      <c r="J292" s="19">
        <v>574797.31000000006</v>
      </c>
      <c r="K292" s="67">
        <f t="shared" si="9"/>
        <v>0.60299999999999998</v>
      </c>
      <c r="L292" s="69" t="str">
        <f t="shared" si="8"/>
        <v>Sí.</v>
      </c>
      <c r="M292" s="30" t="s">
        <v>1445</v>
      </c>
      <c r="N292" s="31"/>
      <c r="O292" s="31"/>
      <c r="P292" s="31"/>
      <c r="Q292" s="31"/>
      <c r="R292" s="31"/>
    </row>
    <row r="293" spans="1:18" x14ac:dyDescent="0.2">
      <c r="A293" s="27">
        <v>277</v>
      </c>
      <c r="B293" s="27" t="s">
        <v>1105</v>
      </c>
      <c r="C293" s="28">
        <v>301706</v>
      </c>
      <c r="D293" s="30" t="s">
        <v>20</v>
      </c>
      <c r="E293" s="27" t="s">
        <v>368</v>
      </c>
      <c r="F293" s="27" t="s">
        <v>1380</v>
      </c>
      <c r="G293" s="27" t="s">
        <v>407</v>
      </c>
      <c r="H293" s="42">
        <v>0.22500000000000001</v>
      </c>
      <c r="I293" s="19">
        <v>144008.9</v>
      </c>
      <c r="J293" s="19">
        <v>120727.59999999999</v>
      </c>
      <c r="K293" s="67">
        <f t="shared" si="9"/>
        <v>0.192</v>
      </c>
      <c r="L293" s="69" t="str">
        <f t="shared" si="8"/>
        <v>No.</v>
      </c>
      <c r="M293" s="30" t="s">
        <v>1444</v>
      </c>
      <c r="N293" s="31" t="s">
        <v>1449</v>
      </c>
      <c r="O293" s="31"/>
      <c r="P293" s="31"/>
      <c r="Q293" s="31"/>
      <c r="R293" s="31"/>
    </row>
    <row r="294" spans="1:18" x14ac:dyDescent="0.2">
      <c r="A294" s="27">
        <v>278</v>
      </c>
      <c r="B294" s="27" t="s">
        <v>1106</v>
      </c>
      <c r="C294" s="28">
        <v>301711</v>
      </c>
      <c r="D294" s="30" t="s">
        <v>20</v>
      </c>
      <c r="E294" s="27" t="s">
        <v>178</v>
      </c>
      <c r="F294" s="27" t="s">
        <v>187</v>
      </c>
      <c r="G294" s="27" t="s">
        <v>407</v>
      </c>
      <c r="H294" s="42">
        <v>0.23200000000000001</v>
      </c>
      <c r="I294" s="19">
        <v>47492</v>
      </c>
      <c r="J294" s="19">
        <v>38072.889999999992</v>
      </c>
      <c r="K294" s="67">
        <f t="shared" si="9"/>
        <v>0.247</v>
      </c>
      <c r="L294" s="69" t="str">
        <f t="shared" si="8"/>
        <v>Sí.</v>
      </c>
      <c r="M294" s="30" t="s">
        <v>1445</v>
      </c>
      <c r="N294" s="31"/>
      <c r="O294" s="31"/>
      <c r="P294" s="31"/>
      <c r="Q294" s="31"/>
      <c r="R294" s="31"/>
    </row>
    <row r="295" spans="1:18" x14ac:dyDescent="0.2">
      <c r="A295" s="27">
        <v>279</v>
      </c>
      <c r="B295" s="27" t="s">
        <v>1107</v>
      </c>
      <c r="C295" s="28">
        <v>301712</v>
      </c>
      <c r="D295" s="30" t="s">
        <v>20</v>
      </c>
      <c r="E295" s="27" t="s">
        <v>178</v>
      </c>
      <c r="F295" s="27" t="s">
        <v>231</v>
      </c>
      <c r="G295" s="27" t="s">
        <v>407</v>
      </c>
      <c r="H295" s="42">
        <v>0.72</v>
      </c>
      <c r="I295" s="19">
        <v>199372.72999999998</v>
      </c>
      <c r="J295" s="19">
        <v>255200.15000000002</v>
      </c>
      <c r="K295" s="67">
        <f t="shared" si="9"/>
        <v>-0.218</v>
      </c>
      <c r="L295" s="69" t="str">
        <f t="shared" si="8"/>
        <v>No.</v>
      </c>
      <c r="M295" s="30" t="s">
        <v>1444</v>
      </c>
      <c r="N295" s="31" t="s">
        <v>1449</v>
      </c>
      <c r="O295" s="31"/>
      <c r="P295" s="31"/>
      <c r="Q295" s="31"/>
      <c r="R295" s="31"/>
    </row>
    <row r="296" spans="1:18" x14ac:dyDescent="0.2">
      <c r="A296" s="27">
        <v>280</v>
      </c>
      <c r="B296" s="27" t="s">
        <v>1108</v>
      </c>
      <c r="C296" s="28">
        <v>301723</v>
      </c>
      <c r="D296" s="30" t="s">
        <v>20</v>
      </c>
      <c r="E296" s="27" t="s">
        <v>370</v>
      </c>
      <c r="F296" s="27" t="s">
        <v>1381</v>
      </c>
      <c r="G296" s="27" t="s">
        <v>407</v>
      </c>
      <c r="H296" s="42">
        <v>0.23200000000000001</v>
      </c>
      <c r="I296" s="19">
        <v>12425.259999999998</v>
      </c>
      <c r="J296" s="19">
        <v>7952.11</v>
      </c>
      <c r="K296" s="67">
        <f t="shared" si="9"/>
        <v>0.56200000000000006</v>
      </c>
      <c r="L296" s="69" t="str">
        <f t="shared" si="8"/>
        <v>Sí.</v>
      </c>
      <c r="M296" s="30" t="s">
        <v>1445</v>
      </c>
      <c r="N296" s="31"/>
      <c r="O296" s="31"/>
      <c r="P296" s="31"/>
      <c r="Q296" s="31"/>
      <c r="R296" s="31"/>
    </row>
    <row r="297" spans="1:18" x14ac:dyDescent="0.2">
      <c r="A297" s="27">
        <v>281</v>
      </c>
      <c r="B297" s="27" t="s">
        <v>1109</v>
      </c>
      <c r="C297" s="28">
        <v>301742</v>
      </c>
      <c r="D297" s="30" t="s">
        <v>20</v>
      </c>
      <c r="E297" s="27" t="s">
        <v>380</v>
      </c>
      <c r="F297" s="27" t="s">
        <v>1382</v>
      </c>
      <c r="G297" s="27" t="s">
        <v>407</v>
      </c>
      <c r="H297" s="42">
        <v>0.22500000000000001</v>
      </c>
      <c r="I297" s="19">
        <v>23791.360000000001</v>
      </c>
      <c r="J297" s="19">
        <v>15992.68</v>
      </c>
      <c r="K297" s="67">
        <f t="shared" si="9"/>
        <v>0.48699999999999999</v>
      </c>
      <c r="L297" s="69" t="str">
        <f t="shared" si="8"/>
        <v>Sí.</v>
      </c>
      <c r="M297" s="30" t="s">
        <v>1445</v>
      </c>
      <c r="N297" s="31"/>
      <c r="O297" s="31"/>
      <c r="P297" s="31"/>
      <c r="Q297" s="31"/>
      <c r="R297" s="31"/>
    </row>
    <row r="298" spans="1:18" x14ac:dyDescent="0.2">
      <c r="A298" s="27">
        <v>282</v>
      </c>
      <c r="B298" s="27" t="s">
        <v>1110</v>
      </c>
      <c r="C298" s="28">
        <v>301743</v>
      </c>
      <c r="D298" s="30" t="s">
        <v>20</v>
      </c>
      <c r="E298" s="27" t="s">
        <v>380</v>
      </c>
      <c r="F298" s="27" t="s">
        <v>1383</v>
      </c>
      <c r="G298" s="27" t="s">
        <v>407</v>
      </c>
      <c r="H298" s="42">
        <v>0.23799999999999999</v>
      </c>
      <c r="I298" s="19">
        <v>5721.8</v>
      </c>
      <c r="J298" s="19">
        <v>500</v>
      </c>
      <c r="K298" s="67">
        <f t="shared" si="9"/>
        <v>10.443</v>
      </c>
      <c r="L298" s="69" t="str">
        <f t="shared" si="8"/>
        <v>Sí.</v>
      </c>
      <c r="M298" s="30" t="s">
        <v>1444</v>
      </c>
      <c r="N298" s="31"/>
      <c r="O298" s="31" t="s">
        <v>1449</v>
      </c>
      <c r="P298" s="31" t="s">
        <v>1449</v>
      </c>
      <c r="Q298" s="31" t="s">
        <v>1449</v>
      </c>
      <c r="R298" s="31" t="s">
        <v>1449</v>
      </c>
    </row>
    <row r="299" spans="1:18" x14ac:dyDescent="0.2">
      <c r="A299" s="27">
        <v>283</v>
      </c>
      <c r="B299" s="27" t="s">
        <v>1111</v>
      </c>
      <c r="C299" s="28">
        <v>301744</v>
      </c>
      <c r="D299" s="30" t="s">
        <v>20</v>
      </c>
      <c r="E299" s="27" t="s">
        <v>380</v>
      </c>
      <c r="F299" s="27" t="s">
        <v>1384</v>
      </c>
      <c r="G299" s="27" t="s">
        <v>407</v>
      </c>
      <c r="H299" s="42">
        <v>0.22500000000000001</v>
      </c>
      <c r="I299" s="19">
        <v>137606.96000000002</v>
      </c>
      <c r="J299" s="19">
        <v>89898.9</v>
      </c>
      <c r="K299" s="67">
        <f t="shared" si="9"/>
        <v>0.53</v>
      </c>
      <c r="L299" s="69" t="str">
        <f t="shared" si="8"/>
        <v>Sí.</v>
      </c>
      <c r="M299" s="30" t="s">
        <v>1444</v>
      </c>
      <c r="N299" s="31"/>
      <c r="O299" s="31"/>
      <c r="P299" s="31"/>
      <c r="Q299" s="31" t="s">
        <v>1449</v>
      </c>
      <c r="R299" s="31"/>
    </row>
    <row r="300" spans="1:18" x14ac:dyDescent="0.2">
      <c r="A300" s="27">
        <v>284</v>
      </c>
      <c r="B300" s="27" t="s">
        <v>1112</v>
      </c>
      <c r="C300" s="28">
        <v>301745</v>
      </c>
      <c r="D300" s="30" t="s">
        <v>20</v>
      </c>
      <c r="E300" s="27" t="s">
        <v>380</v>
      </c>
      <c r="F300" s="27" t="s">
        <v>147</v>
      </c>
      <c r="G300" s="27" t="s">
        <v>407</v>
      </c>
      <c r="H300" s="42">
        <v>0.69199999999999995</v>
      </c>
      <c r="I300" s="19">
        <v>15630.899999999998</v>
      </c>
      <c r="J300" s="19">
        <v>41614</v>
      </c>
      <c r="K300" s="67">
        <f t="shared" si="9"/>
        <v>-0.624</v>
      </c>
      <c r="L300" s="69" t="str">
        <f t="shared" si="8"/>
        <v>No.</v>
      </c>
      <c r="M300" s="30" t="s">
        <v>1444</v>
      </c>
      <c r="N300" s="31" t="s">
        <v>1449</v>
      </c>
      <c r="O300" s="31" t="s">
        <v>1449</v>
      </c>
      <c r="P300" s="31" t="s">
        <v>1449</v>
      </c>
      <c r="Q300" s="31" t="s">
        <v>1449</v>
      </c>
      <c r="R300" s="31" t="s">
        <v>1449</v>
      </c>
    </row>
    <row r="301" spans="1:18" x14ac:dyDescent="0.2">
      <c r="A301" s="27">
        <v>285</v>
      </c>
      <c r="B301" s="27" t="s">
        <v>1113</v>
      </c>
      <c r="C301" s="28">
        <v>301746</v>
      </c>
      <c r="D301" s="30" t="s">
        <v>20</v>
      </c>
      <c r="E301" s="27" t="s">
        <v>380</v>
      </c>
      <c r="F301" s="27" t="s">
        <v>1385</v>
      </c>
      <c r="G301" s="27" t="s">
        <v>407</v>
      </c>
      <c r="H301" s="42">
        <v>0.22500000000000001</v>
      </c>
      <c r="I301" s="19">
        <v>199079.14</v>
      </c>
      <c r="J301" s="19">
        <v>304185.92000000004</v>
      </c>
      <c r="K301" s="67">
        <f t="shared" si="9"/>
        <v>-0.34499999999999997</v>
      </c>
      <c r="L301" s="69" t="str">
        <f t="shared" si="8"/>
        <v>No.</v>
      </c>
      <c r="M301" s="30" t="s">
        <v>1444</v>
      </c>
      <c r="N301" s="31" t="s">
        <v>1449</v>
      </c>
      <c r="O301" s="31"/>
      <c r="P301" s="31"/>
      <c r="Q301" s="31"/>
      <c r="R301" s="31"/>
    </row>
    <row r="302" spans="1:18" x14ac:dyDescent="0.2">
      <c r="A302" s="27">
        <v>286</v>
      </c>
      <c r="B302" s="27" t="s">
        <v>1114</v>
      </c>
      <c r="C302" s="28">
        <v>301752</v>
      </c>
      <c r="D302" s="30" t="s">
        <v>20</v>
      </c>
      <c r="E302" s="27" t="s">
        <v>382</v>
      </c>
      <c r="F302" s="27" t="s">
        <v>1386</v>
      </c>
      <c r="G302" s="27" t="s">
        <v>407</v>
      </c>
      <c r="H302" s="42">
        <v>0.224</v>
      </c>
      <c r="I302" s="19">
        <v>542897.52</v>
      </c>
      <c r="J302" s="19">
        <v>411323.80999999994</v>
      </c>
      <c r="K302" s="67">
        <f t="shared" si="9"/>
        <v>0.31900000000000001</v>
      </c>
      <c r="L302" s="69" t="str">
        <f t="shared" si="8"/>
        <v>Sí.</v>
      </c>
      <c r="M302" s="30" t="s">
        <v>1444</v>
      </c>
      <c r="N302" s="31"/>
      <c r="O302" s="31"/>
      <c r="P302" s="31"/>
      <c r="Q302" s="31" t="s">
        <v>1449</v>
      </c>
      <c r="R302" s="31"/>
    </row>
    <row r="303" spans="1:18" x14ac:dyDescent="0.2">
      <c r="A303" s="27">
        <v>287</v>
      </c>
      <c r="B303" s="27" t="s">
        <v>1115</v>
      </c>
      <c r="C303" s="28">
        <v>301755</v>
      </c>
      <c r="D303" s="30" t="s">
        <v>20</v>
      </c>
      <c r="E303" s="27" t="s">
        <v>382</v>
      </c>
      <c r="F303" s="27" t="s">
        <v>1387</v>
      </c>
      <c r="G303" s="27" t="s">
        <v>407</v>
      </c>
      <c r="H303" s="42">
        <v>0.22500000000000001</v>
      </c>
      <c r="I303" s="19">
        <v>46370.010000000009</v>
      </c>
      <c r="J303" s="19">
        <v>42772.679999999993</v>
      </c>
      <c r="K303" s="67">
        <f t="shared" si="9"/>
        <v>8.4000000000000005E-2</v>
      </c>
      <c r="L303" s="69" t="str">
        <f t="shared" si="8"/>
        <v>No.</v>
      </c>
      <c r="M303" s="30" t="s">
        <v>1444</v>
      </c>
      <c r="N303" s="31" t="s">
        <v>1449</v>
      </c>
      <c r="O303" s="31"/>
      <c r="P303" s="31"/>
      <c r="Q303" s="31" t="s">
        <v>1449</v>
      </c>
      <c r="R303" s="31"/>
    </row>
    <row r="304" spans="1:18" x14ac:dyDescent="0.2">
      <c r="A304" s="27">
        <v>288</v>
      </c>
      <c r="B304" s="27" t="s">
        <v>1116</v>
      </c>
      <c r="C304" s="28">
        <v>301757</v>
      </c>
      <c r="D304" s="30" t="s">
        <v>20</v>
      </c>
      <c r="E304" s="27" t="s">
        <v>382</v>
      </c>
      <c r="F304" s="27" t="s">
        <v>1388</v>
      </c>
      <c r="G304" s="27" t="s">
        <v>407</v>
      </c>
      <c r="H304" s="42">
        <v>0.22500000000000001</v>
      </c>
      <c r="I304" s="19">
        <v>26523.68</v>
      </c>
      <c r="J304" s="19">
        <v>19985.55</v>
      </c>
      <c r="K304" s="67">
        <f t="shared" si="9"/>
        <v>0.32700000000000001</v>
      </c>
      <c r="L304" s="69" t="str">
        <f t="shared" si="8"/>
        <v>Sí.</v>
      </c>
      <c r="M304" s="30" t="s">
        <v>1445</v>
      </c>
      <c r="N304" s="31"/>
      <c r="O304" s="31"/>
      <c r="P304" s="31"/>
      <c r="Q304" s="31"/>
      <c r="R304" s="31"/>
    </row>
    <row r="305" spans="1:18" x14ac:dyDescent="0.2">
      <c r="A305" s="27">
        <v>289</v>
      </c>
      <c r="B305" s="27" t="s">
        <v>1117</v>
      </c>
      <c r="C305" s="28">
        <v>301758</v>
      </c>
      <c r="D305" s="30" t="s">
        <v>20</v>
      </c>
      <c r="E305" s="27" t="s">
        <v>382</v>
      </c>
      <c r="F305" s="27" t="s">
        <v>1389</v>
      </c>
      <c r="G305" s="27" t="s">
        <v>407</v>
      </c>
      <c r="H305" s="42">
        <v>0.22500000000000001</v>
      </c>
      <c r="I305" s="19">
        <v>64238.570000000007</v>
      </c>
      <c r="J305" s="19">
        <v>84692.41</v>
      </c>
      <c r="K305" s="67">
        <f t="shared" si="9"/>
        <v>-0.24099999999999999</v>
      </c>
      <c r="L305" s="69" t="str">
        <f t="shared" si="8"/>
        <v>No.</v>
      </c>
      <c r="M305" s="30" t="s">
        <v>1444</v>
      </c>
      <c r="N305" s="31" t="s">
        <v>1449</v>
      </c>
      <c r="O305" s="31"/>
      <c r="P305" s="31"/>
      <c r="Q305" s="31"/>
      <c r="R305" s="31" t="s">
        <v>1449</v>
      </c>
    </row>
    <row r="306" spans="1:18" x14ac:dyDescent="0.2">
      <c r="A306" s="27">
        <v>290</v>
      </c>
      <c r="B306" s="27" t="s">
        <v>1118</v>
      </c>
      <c r="C306" s="28">
        <v>301761</v>
      </c>
      <c r="D306" s="30" t="s">
        <v>20</v>
      </c>
      <c r="E306" s="27" t="s">
        <v>20</v>
      </c>
      <c r="F306" s="27" t="s">
        <v>1390</v>
      </c>
      <c r="G306" s="27" t="s">
        <v>407</v>
      </c>
      <c r="H306" s="42">
        <v>0.68</v>
      </c>
      <c r="I306" s="19">
        <v>459233.77999999997</v>
      </c>
      <c r="J306" s="19">
        <v>385290.45</v>
      </c>
      <c r="K306" s="67">
        <f t="shared" si="9"/>
        <v>0.191</v>
      </c>
      <c r="L306" s="69" t="str">
        <f t="shared" si="8"/>
        <v>No.</v>
      </c>
      <c r="M306" s="30" t="s">
        <v>1444</v>
      </c>
      <c r="N306" s="31" t="s">
        <v>1449</v>
      </c>
      <c r="O306" s="31" t="s">
        <v>1449</v>
      </c>
      <c r="P306" s="31" t="s">
        <v>1449</v>
      </c>
      <c r="Q306" s="31" t="s">
        <v>1449</v>
      </c>
      <c r="R306" s="31" t="s">
        <v>1449</v>
      </c>
    </row>
    <row r="307" spans="1:18" x14ac:dyDescent="0.2">
      <c r="A307" s="27">
        <v>291</v>
      </c>
      <c r="B307" s="27" t="s">
        <v>1119</v>
      </c>
      <c r="C307" s="28">
        <v>301763</v>
      </c>
      <c r="D307" s="30" t="s">
        <v>20</v>
      </c>
      <c r="E307" s="27" t="s">
        <v>20</v>
      </c>
      <c r="F307" s="27" t="s">
        <v>1391</v>
      </c>
      <c r="G307" s="27" t="s">
        <v>407</v>
      </c>
      <c r="H307" s="42">
        <v>0.69199999999999995</v>
      </c>
      <c r="I307" s="19">
        <v>67723.200000000012</v>
      </c>
      <c r="J307" s="19">
        <v>9149.7899999999991</v>
      </c>
      <c r="K307" s="67">
        <f t="shared" si="9"/>
        <v>6.4009999999999998</v>
      </c>
      <c r="L307" s="69" t="str">
        <f t="shared" si="8"/>
        <v>Sí.</v>
      </c>
      <c r="M307" s="30" t="s">
        <v>1444</v>
      </c>
      <c r="N307" s="31"/>
      <c r="O307" s="31"/>
      <c r="P307" s="31"/>
      <c r="Q307" s="31" t="s">
        <v>1449</v>
      </c>
      <c r="R307" s="31"/>
    </row>
    <row r="308" spans="1:18" x14ac:dyDescent="0.2">
      <c r="A308" s="27">
        <v>292</v>
      </c>
      <c r="B308" s="27" t="s">
        <v>1120</v>
      </c>
      <c r="C308" s="28">
        <v>301764</v>
      </c>
      <c r="D308" s="30" t="s">
        <v>20</v>
      </c>
      <c r="E308" s="27" t="s">
        <v>20</v>
      </c>
      <c r="F308" s="27" t="s">
        <v>114</v>
      </c>
      <c r="G308" s="27" t="s">
        <v>407</v>
      </c>
      <c r="H308" s="42">
        <v>0.22500000000000001</v>
      </c>
      <c r="I308" s="19">
        <v>82681.400000000009</v>
      </c>
      <c r="J308" s="19">
        <v>52939.34</v>
      </c>
      <c r="K308" s="67">
        <f t="shared" si="9"/>
        <v>0.56100000000000005</v>
      </c>
      <c r="L308" s="69" t="str">
        <f t="shared" si="8"/>
        <v>Sí.</v>
      </c>
      <c r="M308" s="30" t="s">
        <v>1444</v>
      </c>
      <c r="N308" s="31"/>
      <c r="O308" s="31"/>
      <c r="P308" s="31"/>
      <c r="Q308" s="31"/>
      <c r="R308" s="31" t="s">
        <v>1449</v>
      </c>
    </row>
    <row r="309" spans="1:18" x14ac:dyDescent="0.2">
      <c r="A309" s="27">
        <v>293</v>
      </c>
      <c r="B309" s="27" t="s">
        <v>1121</v>
      </c>
      <c r="C309" s="28">
        <v>301766</v>
      </c>
      <c r="D309" s="30" t="s">
        <v>20</v>
      </c>
      <c r="E309" s="27" t="s">
        <v>20</v>
      </c>
      <c r="F309" s="27" t="s">
        <v>1392</v>
      </c>
      <c r="G309" s="27" t="s">
        <v>407</v>
      </c>
      <c r="H309" s="42">
        <v>0.22500000000000001</v>
      </c>
      <c r="I309" s="19">
        <v>175584.00999999998</v>
      </c>
      <c r="J309" s="19">
        <v>134433.03</v>
      </c>
      <c r="K309" s="67">
        <f t="shared" si="9"/>
        <v>0.30599999999999999</v>
      </c>
      <c r="L309" s="69" t="str">
        <f t="shared" si="8"/>
        <v>Sí.</v>
      </c>
      <c r="M309" s="30" t="s">
        <v>1444</v>
      </c>
      <c r="N309" s="31"/>
      <c r="O309" s="31"/>
      <c r="P309" s="31"/>
      <c r="Q309" s="31" t="s">
        <v>1449</v>
      </c>
      <c r="R309" s="31"/>
    </row>
    <row r="310" spans="1:18" x14ac:dyDescent="0.2">
      <c r="A310" s="27">
        <v>294</v>
      </c>
      <c r="B310" s="27" t="s">
        <v>1122</v>
      </c>
      <c r="C310" s="28">
        <v>301770</v>
      </c>
      <c r="D310" s="30" t="s">
        <v>20</v>
      </c>
      <c r="E310" s="27" t="s">
        <v>20</v>
      </c>
      <c r="F310" s="27" t="s">
        <v>300</v>
      </c>
      <c r="G310" s="27" t="s">
        <v>407</v>
      </c>
      <c r="H310" s="42">
        <v>0.23799999999999999</v>
      </c>
      <c r="I310" s="19">
        <v>78486.900000000009</v>
      </c>
      <c r="J310" s="19">
        <v>17097.399999999998</v>
      </c>
      <c r="K310" s="67">
        <f t="shared" si="9"/>
        <v>3.59</v>
      </c>
      <c r="L310" s="69" t="str">
        <f t="shared" si="8"/>
        <v>Sí.</v>
      </c>
      <c r="M310" s="30" t="s">
        <v>1445</v>
      </c>
      <c r="N310" s="31"/>
      <c r="O310" s="31"/>
      <c r="P310" s="31"/>
      <c r="Q310" s="31"/>
      <c r="R310" s="31"/>
    </row>
    <row r="311" spans="1:18" x14ac:dyDescent="0.2">
      <c r="A311" s="27">
        <v>295</v>
      </c>
      <c r="B311" s="27" t="s">
        <v>1123</v>
      </c>
      <c r="C311" s="28">
        <v>301771</v>
      </c>
      <c r="D311" s="30" t="s">
        <v>20</v>
      </c>
      <c r="E311" s="27" t="s">
        <v>20</v>
      </c>
      <c r="F311" s="27" t="s">
        <v>1393</v>
      </c>
      <c r="G311" s="27" t="s">
        <v>407</v>
      </c>
      <c r="H311" s="42">
        <v>0.23200000000000001</v>
      </c>
      <c r="I311" s="19">
        <v>223981.35</v>
      </c>
      <c r="J311" s="19">
        <v>109142.04</v>
      </c>
      <c r="K311" s="67">
        <f t="shared" si="9"/>
        <v>1.052</v>
      </c>
      <c r="L311" s="69" t="str">
        <f t="shared" si="8"/>
        <v>Sí.</v>
      </c>
      <c r="M311" s="30" t="s">
        <v>1445</v>
      </c>
      <c r="N311" s="31"/>
      <c r="O311" s="31"/>
      <c r="P311" s="31"/>
      <c r="Q311" s="31"/>
      <c r="R311" s="31"/>
    </row>
    <row r="312" spans="1:18" x14ac:dyDescent="0.2">
      <c r="A312" s="27">
        <v>296</v>
      </c>
      <c r="B312" s="27" t="s">
        <v>1124</v>
      </c>
      <c r="C312" s="28">
        <v>301772</v>
      </c>
      <c r="D312" s="30" t="s">
        <v>20</v>
      </c>
      <c r="E312" s="27" t="s">
        <v>20</v>
      </c>
      <c r="F312" s="27" t="s">
        <v>1394</v>
      </c>
      <c r="G312" s="27" t="s">
        <v>407</v>
      </c>
      <c r="H312" s="42">
        <v>0.23799999999999999</v>
      </c>
      <c r="I312" s="19">
        <v>30867.339999999997</v>
      </c>
      <c r="J312" s="19">
        <v>17668.8</v>
      </c>
      <c r="K312" s="67">
        <f t="shared" si="9"/>
        <v>0.746</v>
      </c>
      <c r="L312" s="69" t="str">
        <f t="shared" si="8"/>
        <v>Sí.</v>
      </c>
      <c r="M312" s="30" t="s">
        <v>1444</v>
      </c>
      <c r="N312" s="31"/>
      <c r="O312" s="31"/>
      <c r="P312" s="31"/>
      <c r="Q312" s="31" t="s">
        <v>1449</v>
      </c>
      <c r="R312" s="31"/>
    </row>
    <row r="313" spans="1:18" x14ac:dyDescent="0.2">
      <c r="A313" s="27">
        <v>297</v>
      </c>
      <c r="B313" s="27" t="s">
        <v>1125</v>
      </c>
      <c r="C313" s="28">
        <v>301786</v>
      </c>
      <c r="D313" s="30" t="s">
        <v>21</v>
      </c>
      <c r="E313" s="27" t="s">
        <v>21</v>
      </c>
      <c r="F313" s="27" t="s">
        <v>1395</v>
      </c>
      <c r="G313" s="27" t="s">
        <v>407</v>
      </c>
      <c r="H313" s="42">
        <v>0.22500000000000001</v>
      </c>
      <c r="I313" s="19">
        <v>431044.93</v>
      </c>
      <c r="J313" s="19">
        <v>259580.65999999997</v>
      </c>
      <c r="K313" s="67">
        <f t="shared" si="9"/>
        <v>0.66</v>
      </c>
      <c r="L313" s="69" t="str">
        <f t="shared" si="8"/>
        <v>Sí.</v>
      </c>
      <c r="M313" s="30" t="s">
        <v>1444</v>
      </c>
      <c r="N313" s="31"/>
      <c r="O313" s="31"/>
      <c r="P313" s="31"/>
      <c r="Q313" s="31"/>
      <c r="R313" s="31" t="s">
        <v>1449</v>
      </c>
    </row>
    <row r="314" spans="1:18" x14ac:dyDescent="0.2">
      <c r="A314" s="27">
        <v>298</v>
      </c>
      <c r="B314" s="27" t="s">
        <v>1126</v>
      </c>
      <c r="C314" s="28">
        <v>301789</v>
      </c>
      <c r="D314" s="30" t="s">
        <v>21</v>
      </c>
      <c r="E314" s="27" t="s">
        <v>386</v>
      </c>
      <c r="F314" s="27" t="s">
        <v>1396</v>
      </c>
      <c r="G314" s="27" t="s">
        <v>407</v>
      </c>
      <c r="H314" s="42">
        <v>0.23799999999999999</v>
      </c>
      <c r="I314" s="19">
        <v>694.2</v>
      </c>
      <c r="J314" s="19">
        <v>261.68</v>
      </c>
      <c r="K314" s="67">
        <f t="shared" si="9"/>
        <v>1.6519999999999999</v>
      </c>
      <c r="L314" s="69" t="str">
        <f t="shared" si="8"/>
        <v>Sí.</v>
      </c>
      <c r="M314" s="30" t="s">
        <v>1444</v>
      </c>
      <c r="N314" s="31"/>
      <c r="O314" s="31" t="s">
        <v>1449</v>
      </c>
      <c r="P314" s="31" t="s">
        <v>1449</v>
      </c>
      <c r="Q314" s="31" t="s">
        <v>1449</v>
      </c>
      <c r="R314" s="31" t="s">
        <v>1449</v>
      </c>
    </row>
    <row r="315" spans="1:18" x14ac:dyDescent="0.2">
      <c r="A315" s="27">
        <v>299</v>
      </c>
      <c r="B315" s="27" t="s">
        <v>1127</v>
      </c>
      <c r="C315" s="28">
        <v>301790</v>
      </c>
      <c r="D315" s="30" t="s">
        <v>21</v>
      </c>
      <c r="E315" s="27" t="s">
        <v>386</v>
      </c>
      <c r="F315" s="27" t="s">
        <v>1397</v>
      </c>
      <c r="G315" s="27" t="s">
        <v>407</v>
      </c>
      <c r="H315" s="42">
        <v>0.23200000000000001</v>
      </c>
      <c r="I315" s="19">
        <v>111728.38</v>
      </c>
      <c r="J315" s="19">
        <v>102088.2</v>
      </c>
      <c r="K315" s="67">
        <f t="shared" si="9"/>
        <v>9.4E-2</v>
      </c>
      <c r="L315" s="69" t="str">
        <f t="shared" si="8"/>
        <v>No.</v>
      </c>
      <c r="M315" s="30" t="s">
        <v>1444</v>
      </c>
      <c r="N315" s="31" t="s">
        <v>1449</v>
      </c>
      <c r="O315" s="31"/>
      <c r="P315" s="31"/>
      <c r="Q315" s="31"/>
      <c r="R315" s="31" t="s">
        <v>1449</v>
      </c>
    </row>
    <row r="316" spans="1:18" x14ac:dyDescent="0.2">
      <c r="A316" s="27">
        <v>300</v>
      </c>
      <c r="B316" s="27" t="s">
        <v>1128</v>
      </c>
      <c r="C316" s="28">
        <v>301791</v>
      </c>
      <c r="D316" s="30" t="s">
        <v>21</v>
      </c>
      <c r="E316" s="27" t="s">
        <v>386</v>
      </c>
      <c r="F316" s="27" t="s">
        <v>1398</v>
      </c>
      <c r="G316" s="27" t="s">
        <v>407</v>
      </c>
      <c r="H316" s="42">
        <v>0.23200000000000001</v>
      </c>
      <c r="I316" s="19">
        <v>335.79999999999995</v>
      </c>
      <c r="J316" s="19">
        <v>190.8</v>
      </c>
      <c r="K316" s="67">
        <f t="shared" si="9"/>
        <v>0.75900000000000001</v>
      </c>
      <c r="L316" s="69" t="str">
        <f t="shared" si="8"/>
        <v>Sí.</v>
      </c>
      <c r="M316" s="30" t="s">
        <v>1444</v>
      </c>
      <c r="N316" s="31"/>
      <c r="O316" s="31" t="s">
        <v>1449</v>
      </c>
      <c r="P316" s="31" t="s">
        <v>1449</v>
      </c>
      <c r="Q316" s="31" t="s">
        <v>1449</v>
      </c>
      <c r="R316" s="31" t="s">
        <v>1449</v>
      </c>
    </row>
    <row r="317" spans="1:18" x14ac:dyDescent="0.2">
      <c r="A317" s="27">
        <v>301</v>
      </c>
      <c r="B317" s="27" t="s">
        <v>1129</v>
      </c>
      <c r="C317" s="28">
        <v>301794</v>
      </c>
      <c r="D317" s="30" t="s">
        <v>21</v>
      </c>
      <c r="E317" s="27" t="s">
        <v>388</v>
      </c>
      <c r="F317" s="27" t="s">
        <v>1399</v>
      </c>
      <c r="G317" s="27" t="s">
        <v>407</v>
      </c>
      <c r="H317" s="42">
        <v>0.70199999999999996</v>
      </c>
      <c r="I317" s="19">
        <v>15807.52</v>
      </c>
      <c r="J317" s="19">
        <v>41788.350000000006</v>
      </c>
      <c r="K317" s="67">
        <f t="shared" si="9"/>
        <v>-0.621</v>
      </c>
      <c r="L317" s="69" t="str">
        <f t="shared" si="8"/>
        <v>No.</v>
      </c>
      <c r="M317" s="30" t="s">
        <v>1444</v>
      </c>
      <c r="N317" s="31" t="s">
        <v>1449</v>
      </c>
      <c r="O317" s="31" t="s">
        <v>1449</v>
      </c>
      <c r="P317" s="31" t="s">
        <v>1449</v>
      </c>
      <c r="Q317" s="31" t="s">
        <v>1449</v>
      </c>
      <c r="R317" s="31" t="s">
        <v>1449</v>
      </c>
    </row>
    <row r="318" spans="1:18" x14ac:dyDescent="0.2">
      <c r="A318" s="27">
        <v>302</v>
      </c>
      <c r="B318" s="27" t="s">
        <v>1130</v>
      </c>
      <c r="C318" s="28">
        <v>301798</v>
      </c>
      <c r="D318" s="30" t="s">
        <v>21</v>
      </c>
      <c r="E318" s="27" t="s">
        <v>391</v>
      </c>
      <c r="F318" s="27" t="s">
        <v>1400</v>
      </c>
      <c r="G318" s="27" t="s">
        <v>407</v>
      </c>
      <c r="H318" s="42">
        <v>0.83199999999999996</v>
      </c>
      <c r="I318" s="19">
        <v>0</v>
      </c>
      <c r="J318" s="19">
        <v>718.80000000000007</v>
      </c>
      <c r="K318" s="67">
        <f t="shared" si="9"/>
        <v>-1</v>
      </c>
      <c r="L318" s="69" t="str">
        <f t="shared" si="8"/>
        <v>No.</v>
      </c>
      <c r="M318" s="30" t="s">
        <v>1444</v>
      </c>
      <c r="N318" s="31" t="s">
        <v>1449</v>
      </c>
      <c r="O318" s="31" t="s">
        <v>1449</v>
      </c>
      <c r="P318" s="31" t="s">
        <v>1449</v>
      </c>
      <c r="Q318" s="31" t="s">
        <v>1449</v>
      </c>
      <c r="R318" s="31"/>
    </row>
    <row r="319" spans="1:18" x14ac:dyDescent="0.2">
      <c r="A319" s="27">
        <v>303</v>
      </c>
      <c r="B319" s="27" t="s">
        <v>1131</v>
      </c>
      <c r="C319" s="28">
        <v>301799</v>
      </c>
      <c r="D319" s="30" t="s">
        <v>21</v>
      </c>
      <c r="E319" s="27" t="s">
        <v>391</v>
      </c>
      <c r="F319" s="27" t="s">
        <v>1401</v>
      </c>
      <c r="G319" s="27" t="s">
        <v>407</v>
      </c>
      <c r="H319" s="42">
        <v>0.83199999999999996</v>
      </c>
      <c r="I319" s="19">
        <v>409.9</v>
      </c>
      <c r="J319" s="19">
        <v>676.2</v>
      </c>
      <c r="K319" s="67">
        <f t="shared" si="9"/>
        <v>-0.39300000000000002</v>
      </c>
      <c r="L319" s="69" t="str">
        <f t="shared" si="8"/>
        <v>No.</v>
      </c>
      <c r="M319" s="30" t="s">
        <v>1444</v>
      </c>
      <c r="N319" s="31" t="s">
        <v>1449</v>
      </c>
      <c r="O319" s="31"/>
      <c r="P319" s="31" t="s">
        <v>1449</v>
      </c>
      <c r="Q319" s="31" t="s">
        <v>1449</v>
      </c>
      <c r="R319" s="31" t="s">
        <v>1449</v>
      </c>
    </row>
    <row r="320" spans="1:18" x14ac:dyDescent="0.2">
      <c r="A320" s="27">
        <v>304</v>
      </c>
      <c r="B320" s="27" t="s">
        <v>1132</v>
      </c>
      <c r="C320" s="28">
        <v>301800</v>
      </c>
      <c r="D320" s="30" t="s">
        <v>21</v>
      </c>
      <c r="E320" s="27" t="s">
        <v>391</v>
      </c>
      <c r="F320" s="27" t="s">
        <v>1402</v>
      </c>
      <c r="G320" s="27" t="s">
        <v>407</v>
      </c>
      <c r="H320" s="42">
        <v>0.23200000000000001</v>
      </c>
      <c r="I320" s="19">
        <v>356</v>
      </c>
      <c r="J320" s="19">
        <v>105</v>
      </c>
      <c r="K320" s="67">
        <f t="shared" si="9"/>
        <v>2.39</v>
      </c>
      <c r="L320" s="69" t="str">
        <f t="shared" si="8"/>
        <v>Sí.</v>
      </c>
      <c r="M320" s="30" t="s">
        <v>1444</v>
      </c>
      <c r="N320" s="31"/>
      <c r="O320" s="31"/>
      <c r="P320" s="31"/>
      <c r="Q320" s="31" t="s">
        <v>1449</v>
      </c>
      <c r="R320" s="31" t="s">
        <v>1449</v>
      </c>
    </row>
    <row r="321" spans="1:18" x14ac:dyDescent="0.2">
      <c r="A321" s="27">
        <v>305</v>
      </c>
      <c r="B321" s="27" t="s">
        <v>1133</v>
      </c>
      <c r="C321" s="28">
        <v>301801</v>
      </c>
      <c r="D321" s="30" t="s">
        <v>21</v>
      </c>
      <c r="E321" s="27" t="s">
        <v>391</v>
      </c>
      <c r="F321" s="27" t="s">
        <v>1403</v>
      </c>
      <c r="G321" s="27" t="s">
        <v>407</v>
      </c>
      <c r="H321" s="42">
        <v>0.23200000000000001</v>
      </c>
      <c r="I321" s="19">
        <v>288.60000000000002</v>
      </c>
      <c r="J321" s="19">
        <v>624.58999999999992</v>
      </c>
      <c r="K321" s="67">
        <f t="shared" si="9"/>
        <v>-0.53700000000000003</v>
      </c>
      <c r="L321" s="69" t="str">
        <f t="shared" si="8"/>
        <v>No.</v>
      </c>
      <c r="M321" s="30" t="s">
        <v>1444</v>
      </c>
      <c r="N321" s="31" t="s">
        <v>1449</v>
      </c>
      <c r="O321" s="31" t="s">
        <v>1449</v>
      </c>
      <c r="P321" s="31" t="s">
        <v>1449</v>
      </c>
      <c r="Q321" s="31" t="s">
        <v>1449</v>
      </c>
      <c r="R321" s="31" t="s">
        <v>1449</v>
      </c>
    </row>
    <row r="322" spans="1:18" x14ac:dyDescent="0.2">
      <c r="A322" s="27">
        <v>306</v>
      </c>
      <c r="B322" s="27" t="s">
        <v>1134</v>
      </c>
      <c r="C322" s="28">
        <v>301802</v>
      </c>
      <c r="D322" s="30" t="s">
        <v>21</v>
      </c>
      <c r="E322" s="27" t="s">
        <v>391</v>
      </c>
      <c r="F322" s="27" t="s">
        <v>1404</v>
      </c>
      <c r="G322" s="27" t="s">
        <v>407</v>
      </c>
      <c r="H322" s="42">
        <v>0.23200000000000001</v>
      </c>
      <c r="I322" s="19">
        <v>2295.1600000000003</v>
      </c>
      <c r="J322" s="19">
        <v>1855.7199999999998</v>
      </c>
      <c r="K322" s="67">
        <f t="shared" si="9"/>
        <v>0.23599999999999999</v>
      </c>
      <c r="L322" s="69" t="str">
        <f t="shared" si="8"/>
        <v>Sí.</v>
      </c>
      <c r="M322" s="30" t="s">
        <v>1445</v>
      </c>
      <c r="N322" s="31"/>
      <c r="O322" s="31"/>
      <c r="P322" s="31"/>
      <c r="Q322" s="31"/>
      <c r="R322" s="31"/>
    </row>
    <row r="323" spans="1:18" x14ac:dyDescent="0.2">
      <c r="A323" s="27">
        <v>307</v>
      </c>
      <c r="B323" s="27" t="s">
        <v>1135</v>
      </c>
      <c r="C323" s="28">
        <v>301803</v>
      </c>
      <c r="D323" s="30" t="s">
        <v>21</v>
      </c>
      <c r="E323" s="27" t="s">
        <v>391</v>
      </c>
      <c r="F323" s="27" t="s">
        <v>1405</v>
      </c>
      <c r="G323" s="27" t="s">
        <v>407</v>
      </c>
      <c r="H323" s="42">
        <v>0.23200000000000001</v>
      </c>
      <c r="I323" s="19">
        <v>9125.5</v>
      </c>
      <c r="J323" s="19">
        <v>6469.2</v>
      </c>
      <c r="K323" s="67">
        <f t="shared" si="9"/>
        <v>0.41</v>
      </c>
      <c r="L323" s="69" t="str">
        <f t="shared" si="8"/>
        <v>Sí.</v>
      </c>
      <c r="M323" s="30" t="s">
        <v>1444</v>
      </c>
      <c r="N323" s="31"/>
      <c r="O323" s="31"/>
      <c r="P323" s="31"/>
      <c r="Q323" s="31" t="s">
        <v>1449</v>
      </c>
      <c r="R323" s="31" t="s">
        <v>1449</v>
      </c>
    </row>
    <row r="324" spans="1:18" x14ac:dyDescent="0.2">
      <c r="A324" s="27">
        <v>308</v>
      </c>
      <c r="B324" s="27" t="s">
        <v>1136</v>
      </c>
      <c r="C324" s="28">
        <v>301805</v>
      </c>
      <c r="D324" s="30" t="s">
        <v>22</v>
      </c>
      <c r="E324" s="27" t="s">
        <v>22</v>
      </c>
      <c r="F324" s="27" t="s">
        <v>1406</v>
      </c>
      <c r="G324" s="27" t="s">
        <v>407</v>
      </c>
      <c r="H324" s="42">
        <v>0.69199999999999995</v>
      </c>
      <c r="I324" s="19">
        <v>768073.06</v>
      </c>
      <c r="J324" s="19">
        <v>808786.38</v>
      </c>
      <c r="K324" s="67">
        <f t="shared" si="9"/>
        <v>-0.05</v>
      </c>
      <c r="L324" s="69" t="str">
        <f t="shared" si="8"/>
        <v>No.</v>
      </c>
      <c r="M324" s="30" t="s">
        <v>1444</v>
      </c>
      <c r="N324" s="31" t="s">
        <v>1449</v>
      </c>
      <c r="O324" s="31" t="s">
        <v>1449</v>
      </c>
      <c r="P324" s="31" t="s">
        <v>1449</v>
      </c>
      <c r="Q324" s="31" t="s">
        <v>1449</v>
      </c>
      <c r="R324" s="31" t="s">
        <v>1449</v>
      </c>
    </row>
    <row r="325" spans="1:18" x14ac:dyDescent="0.2">
      <c r="A325" s="27">
        <v>309</v>
      </c>
      <c r="B325" s="27" t="s">
        <v>1137</v>
      </c>
      <c r="C325" s="28">
        <v>301806</v>
      </c>
      <c r="D325" s="30" t="s">
        <v>22</v>
      </c>
      <c r="E325" s="27" t="s">
        <v>22</v>
      </c>
      <c r="F325" s="27" t="s">
        <v>1407</v>
      </c>
      <c r="G325" s="27" t="s">
        <v>407</v>
      </c>
      <c r="H325" s="42">
        <v>0.23200000000000001</v>
      </c>
      <c r="I325" s="19">
        <v>274891.19000000006</v>
      </c>
      <c r="J325" s="19">
        <v>252211.24000000002</v>
      </c>
      <c r="K325" s="67">
        <f t="shared" si="9"/>
        <v>8.8999999999999996E-2</v>
      </c>
      <c r="L325" s="69" t="str">
        <f t="shared" si="8"/>
        <v>No.</v>
      </c>
      <c r="M325" s="30" t="s">
        <v>1444</v>
      </c>
      <c r="N325" s="31" t="s">
        <v>1449</v>
      </c>
      <c r="O325" s="31"/>
      <c r="P325" s="31"/>
      <c r="Q325" s="31"/>
      <c r="R325" s="31"/>
    </row>
    <row r="326" spans="1:18" x14ac:dyDescent="0.2">
      <c r="A326" s="27">
        <v>310</v>
      </c>
      <c r="B326" s="27" t="s">
        <v>1138</v>
      </c>
      <c r="C326" s="28">
        <v>301808</v>
      </c>
      <c r="D326" s="30" t="s">
        <v>22</v>
      </c>
      <c r="E326" s="27" t="s">
        <v>22</v>
      </c>
      <c r="F326" s="27" t="s">
        <v>1408</v>
      </c>
      <c r="G326" s="27" t="s">
        <v>407</v>
      </c>
      <c r="H326" s="42">
        <v>0.23200000000000001</v>
      </c>
      <c r="I326" s="19">
        <v>30345.64</v>
      </c>
      <c r="J326" s="19">
        <v>23475.07</v>
      </c>
      <c r="K326" s="67">
        <f t="shared" si="9"/>
        <v>0.29199999999999998</v>
      </c>
      <c r="L326" s="69" t="str">
        <f t="shared" si="8"/>
        <v>Sí.</v>
      </c>
      <c r="M326" s="30" t="s">
        <v>1445</v>
      </c>
      <c r="N326" s="31"/>
      <c r="O326" s="31"/>
      <c r="P326" s="31"/>
      <c r="Q326" s="31"/>
      <c r="R326" s="31"/>
    </row>
    <row r="327" spans="1:18" x14ac:dyDescent="0.2">
      <c r="A327" s="27">
        <v>311</v>
      </c>
      <c r="B327" s="27" t="s">
        <v>1139</v>
      </c>
      <c r="C327" s="28">
        <v>301809</v>
      </c>
      <c r="D327" s="30" t="s">
        <v>22</v>
      </c>
      <c r="E327" s="27" t="s">
        <v>22</v>
      </c>
      <c r="F327" s="27" t="s">
        <v>1409</v>
      </c>
      <c r="G327" s="27" t="s">
        <v>407</v>
      </c>
      <c r="H327" s="42">
        <v>0.23200000000000001</v>
      </c>
      <c r="I327" s="19">
        <v>10537.63</v>
      </c>
      <c r="J327" s="19">
        <v>8179.57</v>
      </c>
      <c r="K327" s="67">
        <f t="shared" si="9"/>
        <v>0.28799999999999998</v>
      </c>
      <c r="L327" s="69" t="str">
        <f t="shared" si="8"/>
        <v>Sí.</v>
      </c>
      <c r="M327" s="30" t="s">
        <v>1445</v>
      </c>
      <c r="N327" s="31"/>
      <c r="O327" s="31"/>
      <c r="P327" s="31"/>
      <c r="Q327" s="31"/>
      <c r="R327" s="31"/>
    </row>
    <row r="328" spans="1:18" x14ac:dyDescent="0.2">
      <c r="A328" s="27">
        <v>312</v>
      </c>
      <c r="B328" s="27" t="s">
        <v>1140</v>
      </c>
      <c r="C328" s="28">
        <v>301843</v>
      </c>
      <c r="D328" s="30" t="s">
        <v>22</v>
      </c>
      <c r="E328" s="27" t="s">
        <v>393</v>
      </c>
      <c r="F328" s="27" t="s">
        <v>1410</v>
      </c>
      <c r="G328" s="27" t="s">
        <v>407</v>
      </c>
      <c r="H328" s="42">
        <v>0.70199999999999996</v>
      </c>
      <c r="I328" s="19">
        <v>1148052.3099999998</v>
      </c>
      <c r="J328" s="19">
        <v>2805841.8400000003</v>
      </c>
      <c r="K328" s="67">
        <f t="shared" si="9"/>
        <v>-0.59</v>
      </c>
      <c r="L328" s="69" t="str">
        <f t="shared" si="8"/>
        <v>No.</v>
      </c>
      <c r="M328" s="30" t="s">
        <v>1444</v>
      </c>
      <c r="N328" s="31" t="s">
        <v>1449</v>
      </c>
      <c r="O328" s="31" t="s">
        <v>1449</v>
      </c>
      <c r="P328" s="31" t="s">
        <v>1449</v>
      </c>
      <c r="Q328" s="31" t="s">
        <v>1449</v>
      </c>
      <c r="R328" s="31" t="s">
        <v>1449</v>
      </c>
    </row>
    <row r="329" spans="1:18" x14ac:dyDescent="0.2">
      <c r="A329" s="27">
        <v>313</v>
      </c>
      <c r="B329" s="27" t="s">
        <v>1141</v>
      </c>
      <c r="C329" s="28">
        <v>301814</v>
      </c>
      <c r="D329" s="30" t="s">
        <v>22</v>
      </c>
      <c r="E329" s="27" t="s">
        <v>395</v>
      </c>
      <c r="F329" s="27" t="s">
        <v>1411</v>
      </c>
      <c r="G329" s="27" t="s">
        <v>407</v>
      </c>
      <c r="H329" s="42">
        <v>0.22500000000000001</v>
      </c>
      <c r="I329" s="19">
        <v>6874.6999999999989</v>
      </c>
      <c r="J329" s="19">
        <v>5508.2</v>
      </c>
      <c r="K329" s="67">
        <f t="shared" si="9"/>
        <v>0.248</v>
      </c>
      <c r="L329" s="69" t="str">
        <f t="shared" si="8"/>
        <v>Sí.</v>
      </c>
      <c r="M329" s="30" t="s">
        <v>1445</v>
      </c>
      <c r="N329" s="31"/>
      <c r="O329" s="31"/>
      <c r="P329" s="31"/>
      <c r="Q329" s="31"/>
      <c r="R329" s="31"/>
    </row>
    <row r="330" spans="1:18" x14ac:dyDescent="0.2">
      <c r="A330" s="27">
        <v>314</v>
      </c>
      <c r="B330" s="27" t="s">
        <v>1142</v>
      </c>
      <c r="C330" s="28">
        <v>301865</v>
      </c>
      <c r="D330" s="30" t="s">
        <v>23</v>
      </c>
      <c r="E330" s="27" t="s">
        <v>401</v>
      </c>
      <c r="F330" s="27" t="s">
        <v>1412</v>
      </c>
      <c r="G330" s="27" t="s">
        <v>407</v>
      </c>
      <c r="H330" s="42">
        <v>0.23200000000000001</v>
      </c>
      <c r="I330" s="19">
        <v>65995.41</v>
      </c>
      <c r="J330" s="19">
        <v>75162.2</v>
      </c>
      <c r="K330" s="67">
        <f t="shared" si="9"/>
        <v>-0.121</v>
      </c>
      <c r="L330" s="69" t="str">
        <f t="shared" si="8"/>
        <v>No.</v>
      </c>
      <c r="M330" s="30" t="s">
        <v>1444</v>
      </c>
      <c r="N330" s="31" t="s">
        <v>1449</v>
      </c>
      <c r="O330" s="31"/>
      <c r="P330" s="31"/>
      <c r="Q330" s="31"/>
      <c r="R330" s="31" t="s">
        <v>1449</v>
      </c>
    </row>
    <row r="331" spans="1:18" x14ac:dyDescent="0.2">
      <c r="A331" s="4"/>
      <c r="B331" s="4"/>
      <c r="C331" s="4"/>
      <c r="D331" s="15"/>
    </row>
    <row r="332" spans="1:18" x14ac:dyDescent="0.2">
      <c r="A332" s="5" t="s">
        <v>1489</v>
      </c>
      <c r="D332" s="5"/>
    </row>
    <row r="333" spans="1:18" x14ac:dyDescent="0.2">
      <c r="A333" s="5" t="s">
        <v>1484</v>
      </c>
      <c r="D333" s="5"/>
    </row>
    <row r="334" spans="1:18" x14ac:dyDescent="0.2">
      <c r="A334" s="54" t="s">
        <v>1501</v>
      </c>
      <c r="D334" s="5"/>
    </row>
    <row r="335" spans="1:18" x14ac:dyDescent="0.2">
      <c r="A335" s="5" t="s">
        <v>1503</v>
      </c>
      <c r="D335" s="5"/>
    </row>
    <row r="336" spans="1:18" x14ac:dyDescent="0.2">
      <c r="A336" s="56" t="s">
        <v>1504</v>
      </c>
      <c r="D336" s="5"/>
    </row>
    <row r="338" spans="1:19" s="35" customFormat="1" ht="12" x14ac:dyDescent="0.2">
      <c r="A338" s="34"/>
      <c r="K338" s="62"/>
      <c r="L338" s="62"/>
      <c r="M338" s="62"/>
      <c r="S338" s="62"/>
    </row>
    <row r="339" spans="1:19" s="34" customFormat="1" ht="12" x14ac:dyDescent="0.25">
      <c r="S339" s="58"/>
    </row>
    <row r="340" spans="1:19" x14ac:dyDescent="0.2">
      <c r="A340" s="34"/>
      <c r="M340" s="35"/>
      <c r="R340" s="34"/>
      <c r="S340" s="17"/>
    </row>
    <row r="341" spans="1:19" x14ac:dyDescent="0.2">
      <c r="A341" s="34"/>
      <c r="M341" s="34"/>
      <c r="R341" s="34"/>
      <c r="S341" s="17"/>
    </row>
    <row r="342" spans="1:19" x14ac:dyDescent="0.2">
      <c r="A342" s="34"/>
      <c r="M342" s="34"/>
      <c r="R342" s="34"/>
      <c r="S342" s="17"/>
    </row>
    <row r="343" spans="1:19" x14ac:dyDescent="0.2">
      <c r="A343" s="34"/>
      <c r="M343" s="34"/>
      <c r="R343" s="34"/>
      <c r="S343" s="17"/>
    </row>
    <row r="345" spans="1:19" x14ac:dyDescent="0.2">
      <c r="A345" s="34"/>
      <c r="H345" s="34"/>
      <c r="I345" s="34"/>
      <c r="J345" s="34"/>
      <c r="M345" s="34"/>
      <c r="N345" s="34"/>
      <c r="O345" s="34"/>
      <c r="P345" s="34"/>
      <c r="Q345" s="34"/>
      <c r="R345" s="34"/>
      <c r="S345" s="17"/>
    </row>
    <row r="346" spans="1:19" x14ac:dyDescent="0.2">
      <c r="A346" s="34"/>
      <c r="H346" s="34"/>
      <c r="I346" s="34"/>
      <c r="J346" s="34"/>
      <c r="M346" s="34"/>
      <c r="N346" s="34"/>
      <c r="O346" s="34"/>
      <c r="P346" s="34"/>
      <c r="Q346" s="34"/>
      <c r="R346" s="34"/>
      <c r="S346" s="17"/>
    </row>
  </sheetData>
  <autoFilter ref="A16:R330" xr:uid="{00000000-0001-0000-0000-000000000000}"/>
  <mergeCells count="14">
    <mergeCell ref="G4:G15"/>
    <mergeCell ref="N4:R14"/>
    <mergeCell ref="A4:A15"/>
    <mergeCell ref="B4:B15"/>
    <mergeCell ref="C4:C15"/>
    <mergeCell ref="D4:D15"/>
    <mergeCell ref="E4:E15"/>
    <mergeCell ref="H4:H15"/>
    <mergeCell ref="I4:I15"/>
    <mergeCell ref="J4:J15"/>
    <mergeCell ref="K4:K15"/>
    <mergeCell ref="M3:M15"/>
    <mergeCell ref="F4:F15"/>
    <mergeCell ref="L4:L15"/>
  </mergeCells>
  <printOptions horizontalCentered="1" verticalCentered="1"/>
  <pageMargins left="0.70866141732283472" right="0.39370078740157483" top="0.62992125984251968" bottom="0.59055118110236227" header="0.31496062992125984" footer="0.31496062992125984"/>
  <pageSetup paperSize="9" scale="50"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497975d-3f77-4f14-b5f6-5ef6d03ed34f">
      <Terms xmlns="http://schemas.microsoft.com/office/infopath/2007/PartnerControls"/>
    </lcf76f155ced4ddcb4097134ff3c332f>
    <TaxCatchAll xmlns="f37880ec-d021-4450-909d-04c4216dba2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20D78739688DD4C8A2704D6B479C200" ma:contentTypeVersion="15" ma:contentTypeDescription="Crear nuevo documento." ma:contentTypeScope="" ma:versionID="a22d662588dce29b9ab24afcda739e7f">
  <xsd:schema xmlns:xsd="http://www.w3.org/2001/XMLSchema" xmlns:xs="http://www.w3.org/2001/XMLSchema" xmlns:p="http://schemas.microsoft.com/office/2006/metadata/properties" xmlns:ns2="c497975d-3f77-4f14-b5f6-5ef6d03ed34f" xmlns:ns3="f37880ec-d021-4450-909d-04c4216dba26" targetNamespace="http://schemas.microsoft.com/office/2006/metadata/properties" ma:root="true" ma:fieldsID="16f72e96f6ecc4ec30f0de088229673a" ns2:_="" ns3:_="">
    <xsd:import namespace="c497975d-3f77-4f14-b5f6-5ef6d03ed34f"/>
    <xsd:import namespace="f37880ec-d021-4450-909d-04c4216dba2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97975d-3f77-4f14-b5f6-5ef6d03ed3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6c689e9a-e7b2-4728-b517-78e5a6c3efb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37880ec-d021-4450-909d-04c4216dba26"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c0b49ae7-a4a2-4af5-85e1-95952d269f55}" ma:internalName="TaxCatchAll" ma:showField="CatchAllData" ma:web="f37880ec-d021-4450-909d-04c4216dba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6E9D5C-10CB-44A0-8115-8CCB6A9B3195}">
  <ds:schemaRefs>
    <ds:schemaRef ds:uri="http://schemas.microsoft.com/office/2006/metadata/properties"/>
    <ds:schemaRef ds:uri="http://schemas.microsoft.com/office/infopath/2007/PartnerControls"/>
    <ds:schemaRef ds:uri="c497975d-3f77-4f14-b5f6-5ef6d03ed34f"/>
    <ds:schemaRef ds:uri="f37880ec-d021-4450-909d-04c4216dba26"/>
  </ds:schemaRefs>
</ds:datastoreItem>
</file>

<file path=customXml/itemProps2.xml><?xml version="1.0" encoding="utf-8"?>
<ds:datastoreItem xmlns:ds="http://schemas.openxmlformats.org/officeDocument/2006/customXml" ds:itemID="{81D4D0F6-F136-47A4-8BED-1D650E10AA81}">
  <ds:schemaRefs>
    <ds:schemaRef ds:uri="http://schemas.microsoft.com/sharepoint/v3/contenttype/forms"/>
  </ds:schemaRefs>
</ds:datastoreItem>
</file>

<file path=customXml/itemProps3.xml><?xml version="1.0" encoding="utf-8"?>
<ds:datastoreItem xmlns:ds="http://schemas.openxmlformats.org/officeDocument/2006/customXml" ds:itemID="{8C81FC3F-8EC2-4707-8126-D5F0F61BA0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97975d-3f77-4f14-b5f6-5ef6d03ed34f"/>
    <ds:schemaRef ds:uri="f37880ec-d021-4450-909d-04c4216dba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Anexo 1.1</vt:lpstr>
      <vt:lpstr>Anexo 1.2</vt:lpstr>
      <vt:lpstr>'Anexo 1.1'!Área_de_impresión</vt:lpstr>
      <vt:lpstr>'Anexo 1.2'!Área_de_impresión</vt:lpstr>
      <vt:lpstr>'Anexo 1.1'!Títulos_a_imprimir</vt:lpstr>
      <vt:lpstr>'Anexo 1.2'!Títulos_a_imprimir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Diaz Tazza, Roger Augusto</dc:creator>
  <cp:keywords/>
  <dc:description/>
  <cp:lastModifiedBy>Céspedes Bustamante, José Miguel</cp:lastModifiedBy>
  <cp:revision/>
  <cp:lastPrinted>2024-02-13T01:48:39Z</cp:lastPrinted>
  <dcterms:created xsi:type="dcterms:W3CDTF">2019-05-20T16:38:09Z</dcterms:created>
  <dcterms:modified xsi:type="dcterms:W3CDTF">2024-03-23T03:03:20Z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0x010100E20D78739688DD4C8A2704D6B479C200</vt:lpwstr>
  </property>
</Properties>
</file>